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5787AF90-A73C-4B26-8AA1-E89A39ACA5A8}" xr6:coauthVersionLast="47" xr6:coauthVersionMax="47" xr10:uidLastSave="{00000000-0000-0000-0000-000000000000}"/>
  <bookViews>
    <workbookView xWindow="-120" yWindow="-120" windowWidth="20730" windowHeight="11040" xr2:uid="{C530D0AE-AD55-4AB6-9E14-2E28FC4FBA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1" i="1" l="1"/>
  <c r="AB7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2" i="1"/>
  <c r="AB23" i="1"/>
  <c r="AB24" i="1"/>
  <c r="AB25" i="1"/>
  <c r="AB26" i="1"/>
  <c r="AB27" i="1"/>
  <c r="AB28" i="1"/>
  <c r="AB29" i="1"/>
  <c r="AB31" i="1"/>
  <c r="AB32" i="1"/>
  <c r="AB33" i="1"/>
  <c r="AB34" i="1"/>
  <c r="AB36" i="1"/>
  <c r="AB37" i="1"/>
  <c r="AB38" i="1"/>
  <c r="AB39" i="1"/>
  <c r="AB40" i="1"/>
  <c r="AB6" i="1"/>
  <c r="Z42" i="1" l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E42" i="1"/>
  <c r="D42" i="1"/>
  <c r="C42" i="1"/>
  <c r="B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F42" i="1"/>
  <c r="AA11" i="1"/>
  <c r="AA10" i="1"/>
  <c r="AA9" i="1"/>
  <c r="AA8" i="1"/>
  <c r="AA7" i="1"/>
  <c r="AA6" i="1"/>
  <c r="AA5" i="1"/>
  <c r="AB42" i="1" l="1"/>
  <c r="AA42" i="1"/>
  <c r="AA12" i="1"/>
</calcChain>
</file>

<file path=xl/sharedStrings.xml><?xml version="1.0" encoding="utf-8"?>
<sst xmlns="http://schemas.openxmlformats.org/spreadsheetml/2006/main" count="108" uniqueCount="75">
  <si>
    <t>ANUAL</t>
  </si>
  <si>
    <t>ENERO</t>
  </si>
  <si>
    <t>FEBRERO</t>
  </si>
  <si>
    <t>FEBERERO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</si>
  <si>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</si>
  <si>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</si>
  <si>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</si>
  <si>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</si>
  <si>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</si>
  <si>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</si>
  <si>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</si>
  <si>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</si>
  <si>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</si>
  <si>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</si>
  <si>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</si>
  <si>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cantidad de socios </t>
  </si>
  <si>
    <t>ASOCIACIONES</t>
  </si>
  <si>
    <t>ISP</t>
  </si>
  <si>
    <t>COTIZACION</t>
  </si>
  <si>
    <t>C. SOLIDARIA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</si>
  <si>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</si>
  <si>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</si>
  <si>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</si>
  <si>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</si>
  <si>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</si>
  <si>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</si>
  <si>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</si>
  <si>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</si>
  <si>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abono 50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</si>
  <si>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</si>
  <si>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</si>
  <si>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</si>
  <si>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</si>
  <si>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</si>
  <si>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</si>
  <si>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</si>
  <si>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</si>
  <si>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</si>
  <si>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</si>
  <si>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</si>
  <si>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</si>
  <si>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</si>
  <si>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</si>
  <si>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</si>
  <si>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</si>
  <si>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abono 5</t>
  </si>
  <si>
    <t>PIRQUE</t>
  </si>
  <si>
    <t xml:space="preserve">PIRQUE UNIDOS </t>
  </si>
  <si>
    <t>PUEBLO LO ESPEJO</t>
  </si>
  <si>
    <t>abono 400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</si>
  <si>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</si>
  <si>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</si>
  <si>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</si>
  <si>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</si>
  <si>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</si>
  <si>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</si>
  <si>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</si>
  <si>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abono 4</t>
  </si>
  <si>
    <t>SAN RAMÓN</t>
  </si>
  <si>
    <t>SANTA LAURA</t>
  </si>
  <si>
    <t>RED DE URGENCIA</t>
  </si>
  <si>
    <t>INGRESOS</t>
  </si>
  <si>
    <t xml:space="preserve">VALOR CUOTA </t>
  </si>
  <si>
    <t>valores 2026</t>
  </si>
  <si>
    <t>PAGO DE COTIZACIONES 2026</t>
  </si>
  <si>
    <t>abono 4536</t>
  </si>
  <si>
    <t>abono 46600</t>
  </si>
  <si>
    <t>abono 59420</t>
  </si>
  <si>
    <t>abono 7020</t>
  </si>
  <si>
    <t>abono 1000</t>
  </si>
  <si>
    <t>al 22-04-2026</t>
  </si>
  <si>
    <t>abono 4626</t>
  </si>
  <si>
    <t>abono 2915</t>
  </si>
  <si>
    <t>abono 101</t>
  </si>
  <si>
    <t>abono 20658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</si>
</sst>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&quot;$&quot;\-#,##0"/>
    <numFmt numFmtId="42" formatCode="_ &quot;$&quot;* #,##0_ ;_ &quot;$&quot;* \-#,##0_ ;_ &quot;$&quot;* &quot;-&quot;_ ;_ @_ 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4" fillId="0" borderId="4" xfId="0" applyFont="1" applyBorder="1"/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0" borderId="4" xfId="0" applyFont="1" applyBorder="1"/>
    <xf numFmtId="0" fontId="6" fillId="0" borderId="1" xfId="0" applyFont="1" applyBorder="1"/>
    <xf numFmtId="0" fontId="2" fillId="0" borderId="5" xfId="0" applyFont="1" applyBorder="1"/>
    <xf numFmtId="0" fontId="6" fillId="2" borderId="7" xfId="0" applyFont="1" applyFill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164" fontId="7" fillId="0" borderId="1" xfId="0" applyNumberFormat="1" applyFont="1" applyBorder="1"/>
    <xf numFmtId="164" fontId="8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5" fontId="2" fillId="0" borderId="8" xfId="1" applyNumberFormat="1" applyFont="1" applyBorder="1" applyAlignment="1">
      <alignment horizontal="right"/>
    </xf>
    <xf numFmtId="5" fontId="7" fillId="0" borderId="8" xfId="1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7" fillId="0" borderId="8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7" fillId="0" borderId="4" xfId="0" applyFont="1" applyBorder="1"/>
    <xf numFmtId="42" fontId="2" fillId="0" borderId="1" xfId="1" applyFont="1" applyBorder="1"/>
    <xf numFmtId="164" fontId="2" fillId="0" borderId="5" xfId="0" applyNumberFormat="1" applyFont="1" applyBorder="1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8" fillId="0" borderId="5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9" fillId="0" borderId="1" xfId="0" applyNumberFormat="1" applyFont="1" applyBorder="1" applyAlignment="1">
      <alignment horizontal="right"/>
    </xf>
    <xf numFmtId="0" fontId="9" fillId="0" borderId="1" xfId="0" applyFont="1" applyBorder="1"/>
  </cellXfs>
  <cellStyles count="3">
    <cellStyle name="Moneda [0]" xfId="1" builtinId="7"/>
    <cellStyle name="Moneda [0] 2" xfId="2" xr:uid="{AA463E17-30F2-4F38-BCD8-80FFD9EE339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C0FD6-5453-4391-BBEB-7299F5DA2222}">
  <dimension ref="A1:AD1001"/>
  <sheetViews>
    <sheetView tabSelected="1" workbookViewId="0">
      <pane xSplit="1" topLeftCell="B1" activePane="topRight" state="frozen"/>
      <selection pane="topRight" activeCell="K14" sqref="K14:L14"/>
    </sheetView>
  </sheetViews>
  <sheetFormatPr baseColWidth="10" defaultColWidth="12.5703125" defaultRowHeight="15" x14ac:dyDescent="0.25"/>
  <cols>
    <col min="1" max="1" width="22.85546875" customWidth="1"/>
    <col min="2" max="2" width="13.28515625" bestFit="1" customWidth="1"/>
    <col min="3" max="3" width="13.42578125" customWidth="1"/>
    <col min="4" max="4" width="13.85546875" customWidth="1"/>
    <col min="6" max="6" width="13.5703125" bestFit="1" customWidth="1"/>
    <col min="8" max="8" width="13.5703125" bestFit="1" customWidth="1"/>
    <col min="10" max="10" width="13.5703125" bestFit="1" customWidth="1"/>
    <col min="12" max="12" width="13.5703125" bestFit="1" customWidth="1"/>
    <col min="14" max="14" width="13.5703125" bestFit="1" customWidth="1"/>
    <col min="16" max="16" width="13.5703125" bestFit="1" customWidth="1"/>
    <col min="18" max="18" width="13.5703125" bestFit="1" customWidth="1"/>
    <col min="20" max="20" width="13.5703125" bestFit="1" customWidth="1"/>
    <col min="21" max="21" width="12.28515625" bestFit="1" customWidth="1"/>
    <col min="22" max="22" width="13.5703125" bestFit="1" customWidth="1"/>
    <col min="24" max="24" width="13.5703125" bestFit="1" customWidth="1"/>
    <col min="26" max="26" width="13.5703125" bestFit="1" customWidth="1"/>
    <col min="28" max="28" width="18.7109375" customWidth="1"/>
    <col min="29" max="29" width="14.140625" hidden="1" customWidth="1"/>
    <col min="253" max="253" width="22.85546875" customWidth="1"/>
    <col min="509" max="509" width="22.85546875" customWidth="1"/>
    <col min="765" max="765" width="22.85546875" customWidth="1"/>
    <col min="1021" max="1021" width="22.85546875" customWidth="1"/>
    <col min="1277" max="1277" width="22.85546875" customWidth="1"/>
    <col min="1533" max="1533" width="22.85546875" customWidth="1"/>
    <col min="1789" max="1789" width="22.85546875" customWidth="1"/>
    <col min="2045" max="2045" width="22.85546875" customWidth="1"/>
    <col min="2301" max="2301" width="22.85546875" customWidth="1"/>
    <col min="2557" max="2557" width="22.85546875" customWidth="1"/>
    <col min="2813" max="2813" width="22.85546875" customWidth="1"/>
    <col min="3069" max="3069" width="22.85546875" customWidth="1"/>
    <col min="3325" max="3325" width="22.85546875" customWidth="1"/>
    <col min="3581" max="3581" width="22.85546875" customWidth="1"/>
    <col min="3837" max="3837" width="22.85546875" customWidth="1"/>
    <col min="4093" max="4093" width="22.85546875" customWidth="1"/>
    <col min="4349" max="4349" width="22.85546875" customWidth="1"/>
    <col min="4605" max="4605" width="22.85546875" customWidth="1"/>
    <col min="4861" max="4861" width="22.85546875" customWidth="1"/>
    <col min="5117" max="5117" width="22.85546875" customWidth="1"/>
    <col min="5373" max="5373" width="22.85546875" customWidth="1"/>
    <col min="5629" max="5629" width="22.85546875" customWidth="1"/>
    <col min="5885" max="5885" width="22.85546875" customWidth="1"/>
    <col min="6141" max="6141" width="22.85546875" customWidth="1"/>
    <col min="6397" max="6397" width="22.85546875" customWidth="1"/>
    <col min="6653" max="6653" width="22.85546875" customWidth="1"/>
    <col min="6909" max="6909" width="22.85546875" customWidth="1"/>
    <col min="7165" max="7165" width="22.85546875" customWidth="1"/>
    <col min="7421" max="7421" width="22.85546875" customWidth="1"/>
    <col min="7677" max="7677" width="22.85546875" customWidth="1"/>
    <col min="7933" max="7933" width="22.85546875" customWidth="1"/>
    <col min="8189" max="8189" width="22.85546875" customWidth="1"/>
    <col min="8445" max="8445" width="22.85546875" customWidth="1"/>
    <col min="8701" max="8701" width="22.85546875" customWidth="1"/>
    <col min="8957" max="8957" width="22.85546875" customWidth="1"/>
    <col min="9213" max="9213" width="22.85546875" customWidth="1"/>
    <col min="9469" max="9469" width="22.85546875" customWidth="1"/>
    <col min="9725" max="9725" width="22.85546875" customWidth="1"/>
    <col min="9981" max="9981" width="22.85546875" customWidth="1"/>
    <col min="10237" max="10237" width="22.85546875" customWidth="1"/>
    <col min="10493" max="10493" width="22.85546875" customWidth="1"/>
    <col min="10749" max="10749" width="22.85546875" customWidth="1"/>
    <col min="11005" max="11005" width="22.85546875" customWidth="1"/>
    <col min="11261" max="11261" width="22.85546875" customWidth="1"/>
    <col min="11517" max="11517" width="22.85546875" customWidth="1"/>
    <col min="11773" max="11773" width="22.85546875" customWidth="1"/>
    <col min="12029" max="12029" width="22.85546875" customWidth="1"/>
    <col min="12285" max="12285" width="22.85546875" customWidth="1"/>
    <col min="12541" max="12541" width="22.85546875" customWidth="1"/>
    <col min="12797" max="12797" width="22.85546875" customWidth="1"/>
    <col min="13053" max="13053" width="22.85546875" customWidth="1"/>
    <col min="13309" max="13309" width="22.85546875" customWidth="1"/>
    <col min="13565" max="13565" width="22.85546875" customWidth="1"/>
    <col min="13821" max="13821" width="22.85546875" customWidth="1"/>
    <col min="14077" max="14077" width="22.85546875" customWidth="1"/>
    <col min="14333" max="14333" width="22.85546875" customWidth="1"/>
    <col min="14589" max="14589" width="22.85546875" customWidth="1"/>
    <col min="14845" max="14845" width="22.85546875" customWidth="1"/>
    <col min="15101" max="15101" width="22.85546875" customWidth="1"/>
    <col min="15357" max="15357" width="22.85546875" customWidth="1"/>
    <col min="15613" max="15613" width="22.85546875" customWidth="1"/>
    <col min="15869" max="15869" width="22.85546875" customWidth="1"/>
    <col min="16125" max="16125" width="22.85546875" customWidth="1"/>
  </cols>
  <sheetData>
    <row r="1" spans="1:30" ht="15.75" customHeight="1" x14ac:dyDescent="0.4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64</v>
      </c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.75" customHeight="1" thickBot="1" x14ac:dyDescent="0.35">
      <c r="A2" s="5" t="s">
        <v>63</v>
      </c>
      <c r="B2" s="6">
        <v>583</v>
      </c>
      <c r="C2" s="7">
        <v>1749</v>
      </c>
      <c r="D2" s="7">
        <v>130</v>
      </c>
      <c r="E2" s="7">
        <v>1749</v>
      </c>
      <c r="F2" s="7">
        <v>130</v>
      </c>
      <c r="G2" s="7">
        <v>1749</v>
      </c>
      <c r="H2" s="7">
        <v>130</v>
      </c>
      <c r="I2" s="7">
        <v>1749</v>
      </c>
      <c r="J2" s="7">
        <v>130</v>
      </c>
      <c r="K2" s="7">
        <v>1749</v>
      </c>
      <c r="L2" s="7">
        <v>130</v>
      </c>
      <c r="M2" s="7">
        <v>1758</v>
      </c>
      <c r="N2" s="7">
        <v>130</v>
      </c>
      <c r="O2" s="7">
        <v>1758</v>
      </c>
      <c r="P2" s="7">
        <v>130</v>
      </c>
      <c r="Q2" s="7">
        <v>1758</v>
      </c>
      <c r="R2" s="7">
        <v>130</v>
      </c>
      <c r="S2" s="7">
        <v>1758</v>
      </c>
      <c r="T2" s="7">
        <v>130</v>
      </c>
      <c r="U2" s="7">
        <v>1758</v>
      </c>
      <c r="V2" s="7">
        <v>130</v>
      </c>
      <c r="W2" s="7">
        <v>1758</v>
      </c>
      <c r="X2" s="7">
        <v>130</v>
      </c>
      <c r="Y2" s="7">
        <v>1758</v>
      </c>
      <c r="Z2" s="7">
        <v>130</v>
      </c>
      <c r="AA2" s="1"/>
    </row>
    <row r="3" spans="1:30" ht="15.75" customHeight="1" thickTop="1" x14ac:dyDescent="0.25">
      <c r="A3" s="8"/>
      <c r="B3" s="9" t="s">
        <v>0</v>
      </c>
      <c r="C3" s="9" t="s">
        <v>1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4</v>
      </c>
      <c r="I3" s="9" t="s">
        <v>5</v>
      </c>
      <c r="J3" s="9" t="s">
        <v>5</v>
      </c>
      <c r="K3" s="9" t="s">
        <v>6</v>
      </c>
      <c r="L3" s="9" t="s">
        <v>6</v>
      </c>
      <c r="M3" s="9" t="s">
        <v>7</v>
      </c>
      <c r="N3" s="9" t="s">
        <v>7</v>
      </c>
      <c r="O3" s="9" t="s">
        <v>8</v>
      </c>
      <c r="P3" s="9" t="s">
        <v>8</v>
      </c>
      <c r="Q3" s="9" t="s">
        <v>9</v>
      </c>
      <c r="R3" s="9" t="s">
        <v>9</v>
      </c>
      <c r="S3" s="9" t="s">
        <v>10</v>
      </c>
      <c r="T3" s="9" t="s">
        <v>10</v>
      </c>
      <c r="U3" s="9" t="s">
        <v>11</v>
      </c>
      <c r="V3" s="9" t="s">
        <v>11</v>
      </c>
      <c r="W3" s="9" t="s">
        <v>12</v>
      </c>
      <c r="X3" s="9" t="s">
        <v>12</v>
      </c>
      <c r="Y3" s="9" t="s">
        <v>13</v>
      </c>
      <c r="Z3" s="9" t="s">
        <v>13</v>
      </c>
      <c r="AA3" s="10" t="s">
        <v>14</v>
      </c>
      <c r="AB3" s="11" t="s">
        <v>15</v>
      </c>
    </row>
    <row r="4" spans="1:30" ht="15.75" customHeight="1" thickBot="1" x14ac:dyDescent="0.3">
      <c r="A4" s="12" t="s">
        <v>16</v>
      </c>
      <c r="B4" s="9" t="s">
        <v>17</v>
      </c>
      <c r="C4" s="13" t="s">
        <v>18</v>
      </c>
      <c r="D4" s="13" t="s">
        <v>19</v>
      </c>
      <c r="E4" s="13" t="s">
        <v>18</v>
      </c>
      <c r="F4" s="13" t="s">
        <v>19</v>
      </c>
      <c r="G4" s="13" t="s">
        <v>18</v>
      </c>
      <c r="H4" s="13" t="s">
        <v>19</v>
      </c>
      <c r="I4" s="13" t="s">
        <v>18</v>
      </c>
      <c r="J4" s="13" t="s">
        <v>19</v>
      </c>
      <c r="K4" s="13" t="s">
        <v>18</v>
      </c>
      <c r="L4" s="13" t="s">
        <v>19</v>
      </c>
      <c r="M4" s="13" t="s">
        <v>18</v>
      </c>
      <c r="N4" s="13" t="s">
        <v>19</v>
      </c>
      <c r="O4" s="13" t="s">
        <v>18</v>
      </c>
      <c r="P4" s="13" t="s">
        <v>19</v>
      </c>
      <c r="Q4" s="13" t="s">
        <v>18</v>
      </c>
      <c r="R4" s="13" t="s">
        <v>19</v>
      </c>
      <c r="S4" s="13" t="s">
        <v>18</v>
      </c>
      <c r="T4" s="13" t="s">
        <v>19</v>
      </c>
      <c r="U4" s="13" t="s">
        <v>18</v>
      </c>
      <c r="V4" s="13" t="s">
        <v>19</v>
      </c>
      <c r="W4" s="13" t="s">
        <v>18</v>
      </c>
      <c r="X4" s="13" t="s">
        <v>19</v>
      </c>
      <c r="Y4" s="13" t="s">
        <v>18</v>
      </c>
      <c r="Z4" s="13" t="s">
        <v>19</v>
      </c>
      <c r="AA4" s="14"/>
      <c r="AB4" s="15" t="s">
        <v>70</v>
      </c>
      <c r="AC4" s="31" t="s">
        <v>62</v>
      </c>
      <c r="AD4" s="31"/>
    </row>
    <row r="5" spans="1:30" ht="15.75" customHeight="1" thickTop="1" x14ac:dyDescent="0.25">
      <c r="A5" s="8" t="s">
        <v>20</v>
      </c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6"/>
      <c r="V5" s="16"/>
      <c r="W5" s="16"/>
      <c r="X5" s="16"/>
      <c r="Y5" s="16"/>
      <c r="Z5" s="16"/>
      <c r="AA5" s="17">
        <f t="shared" ref="AA5:AA41" si="0">SUM(B5:Z5)</f>
        <v>0</v>
      </c>
      <c r="AB5" s="32">
        <v>60</v>
      </c>
      <c r="AC5" s="32">
        <v>1825</v>
      </c>
      <c r="AD5" s="32"/>
    </row>
    <row r="6" spans="1:30" ht="15.75" customHeight="1" x14ac:dyDescent="0.25">
      <c r="A6" s="8" t="s">
        <v>21</v>
      </c>
      <c r="B6" s="38" t="s">
        <v>67</v>
      </c>
      <c r="C6" s="18">
        <v>1364220</v>
      </c>
      <c r="D6" s="17">
        <v>101400</v>
      </c>
      <c r="E6" s="18">
        <v>1364220</v>
      </c>
      <c r="F6" s="17">
        <v>101400</v>
      </c>
      <c r="G6" s="18">
        <v>1364220</v>
      </c>
      <c r="H6" s="17">
        <v>101400</v>
      </c>
      <c r="I6" s="18">
        <v>1364220</v>
      </c>
      <c r="J6" s="17">
        <v>101400</v>
      </c>
      <c r="K6" s="25" t="s">
        <v>68</v>
      </c>
      <c r="L6" s="17"/>
      <c r="M6" s="18"/>
      <c r="N6" s="17"/>
      <c r="O6" s="18"/>
      <c r="P6" s="17"/>
      <c r="Q6" s="18"/>
      <c r="R6" s="17"/>
      <c r="S6" s="18"/>
      <c r="T6" s="17"/>
      <c r="U6" s="18"/>
      <c r="V6" s="17"/>
      <c r="W6" s="19"/>
      <c r="X6" s="1"/>
      <c r="Y6" s="19"/>
      <c r="Z6" s="1"/>
      <c r="AA6" s="17">
        <f t="shared" si="0"/>
        <v>5862480</v>
      </c>
      <c r="AB6" s="32">
        <f>+C6/1749</f>
        <v>780</v>
      </c>
      <c r="AC6" s="32">
        <v>1825</v>
      </c>
      <c r="AD6" s="32"/>
    </row>
    <row r="7" spans="1:30" ht="15.75" customHeight="1" x14ac:dyDescent="0.25">
      <c r="A7" s="8" t="s">
        <v>22</v>
      </c>
      <c r="B7" s="18">
        <v>209880</v>
      </c>
      <c r="C7" s="20">
        <v>629640</v>
      </c>
      <c r="D7" s="17">
        <v>46800</v>
      </c>
      <c r="E7" s="20">
        <v>629640</v>
      </c>
      <c r="F7" s="17">
        <v>46800</v>
      </c>
      <c r="G7" s="20">
        <v>629640</v>
      </c>
      <c r="H7" s="37" t="s">
        <v>66</v>
      </c>
      <c r="I7" s="20">
        <v>629640</v>
      </c>
      <c r="J7" s="17">
        <v>46800</v>
      </c>
      <c r="K7" s="20">
        <v>629640</v>
      </c>
      <c r="L7" s="17">
        <v>46800</v>
      </c>
      <c r="M7" s="20"/>
      <c r="N7" s="17"/>
      <c r="O7" s="20"/>
      <c r="P7" s="17"/>
      <c r="Q7" s="20"/>
      <c r="R7" s="17"/>
      <c r="S7" s="20"/>
      <c r="T7" s="17"/>
      <c r="U7" s="20"/>
      <c r="V7" s="17"/>
      <c r="W7" s="20"/>
      <c r="X7" s="17"/>
      <c r="Y7" s="20"/>
      <c r="Z7" s="17"/>
      <c r="AA7" s="17">
        <f t="shared" si="0"/>
        <v>3545280</v>
      </c>
      <c r="AB7" s="32">
        <f t="shared" ref="AB7:AB40" si="1">+C7/1749</f>
        <v>360</v>
      </c>
      <c r="AC7" s="32"/>
      <c r="AD7" s="32"/>
    </row>
    <row r="8" spans="1:30" ht="15.75" customHeight="1" x14ac:dyDescent="0.25">
      <c r="A8" s="8" t="s">
        <v>23</v>
      </c>
      <c r="B8" s="17"/>
      <c r="C8" s="20">
        <v>524700</v>
      </c>
      <c r="D8" s="17">
        <v>39000</v>
      </c>
      <c r="E8" s="20">
        <v>524700</v>
      </c>
      <c r="F8" s="17">
        <v>39000</v>
      </c>
      <c r="G8" s="20">
        <v>524700</v>
      </c>
      <c r="H8" s="17">
        <v>39000</v>
      </c>
      <c r="I8" s="20">
        <v>524700</v>
      </c>
      <c r="J8" s="17">
        <v>39000</v>
      </c>
      <c r="K8" s="20">
        <v>524700</v>
      </c>
      <c r="L8" s="17">
        <v>39000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>
        <f t="shared" si="0"/>
        <v>2818500</v>
      </c>
      <c r="AB8" s="32">
        <v>312</v>
      </c>
      <c r="AC8" s="32">
        <v>1825</v>
      </c>
      <c r="AD8" s="32"/>
    </row>
    <row r="9" spans="1:30" ht="15.75" customHeight="1" x14ac:dyDescent="0.25">
      <c r="A9" s="8" t="s">
        <v>24</v>
      </c>
      <c r="B9" s="17"/>
      <c r="C9" s="17">
        <v>251856</v>
      </c>
      <c r="D9" s="17">
        <v>18720</v>
      </c>
      <c r="E9" s="17">
        <v>251856</v>
      </c>
      <c r="F9" s="17">
        <v>18720</v>
      </c>
      <c r="G9" s="17">
        <v>251856</v>
      </c>
      <c r="H9" s="17">
        <v>18720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"/>
      <c r="Z9" s="1"/>
      <c r="AA9" s="17">
        <f t="shared" si="0"/>
        <v>811728</v>
      </c>
      <c r="AB9" s="32">
        <f t="shared" si="1"/>
        <v>144</v>
      </c>
      <c r="AC9" s="32">
        <v>1825</v>
      </c>
      <c r="AD9" s="32"/>
    </row>
    <row r="10" spans="1:30" ht="15.75" customHeight="1" x14ac:dyDescent="0.25">
      <c r="A10" s="8" t="s">
        <v>25</v>
      </c>
      <c r="B10" s="16">
        <v>96778</v>
      </c>
      <c r="C10" s="20">
        <v>290334</v>
      </c>
      <c r="D10" s="17">
        <v>21580</v>
      </c>
      <c r="E10" s="20">
        <v>290334</v>
      </c>
      <c r="F10" s="17">
        <v>21580</v>
      </c>
      <c r="G10" s="20">
        <v>290334</v>
      </c>
      <c r="H10" s="17">
        <v>21580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"/>
      <c r="Z10" s="1"/>
      <c r="AA10" s="17">
        <f t="shared" si="0"/>
        <v>1032520</v>
      </c>
      <c r="AB10" s="32">
        <f t="shared" si="1"/>
        <v>166</v>
      </c>
      <c r="AC10" s="32">
        <v>1825</v>
      </c>
      <c r="AD10" s="32"/>
    </row>
    <row r="11" spans="1:30" ht="15.75" customHeight="1" x14ac:dyDescent="0.25">
      <c r="A11" s="8" t="s">
        <v>26</v>
      </c>
      <c r="B11" s="21">
        <v>72875</v>
      </c>
      <c r="C11" s="20">
        <v>227370</v>
      </c>
      <c r="D11" s="22">
        <v>16900</v>
      </c>
      <c r="E11" s="20">
        <v>223872</v>
      </c>
      <c r="F11" s="17">
        <v>16640</v>
      </c>
      <c r="G11" s="20">
        <v>218625</v>
      </c>
      <c r="H11" s="17">
        <v>16250</v>
      </c>
      <c r="I11" s="20">
        <v>218625</v>
      </c>
      <c r="J11" s="17">
        <v>16250</v>
      </c>
      <c r="K11" s="20">
        <v>215127</v>
      </c>
      <c r="L11" s="17">
        <v>15990</v>
      </c>
      <c r="M11" s="25" t="s">
        <v>72</v>
      </c>
      <c r="N11" s="17"/>
      <c r="O11" s="20"/>
      <c r="P11" s="17"/>
      <c r="Q11" s="20"/>
      <c r="R11" s="17"/>
      <c r="S11" s="20"/>
      <c r="T11" s="17"/>
      <c r="U11" s="17"/>
      <c r="V11" s="17"/>
      <c r="W11" s="17"/>
      <c r="X11" s="17"/>
      <c r="Y11" s="16"/>
      <c r="Z11" s="16"/>
      <c r="AA11" s="17">
        <f t="shared" si="0"/>
        <v>1258524</v>
      </c>
      <c r="AB11" s="32">
        <f t="shared" si="1"/>
        <v>130</v>
      </c>
      <c r="AC11" s="32">
        <v>1825</v>
      </c>
      <c r="AD11" s="32"/>
    </row>
    <row r="12" spans="1:30" ht="15.75" customHeight="1" x14ac:dyDescent="0.25">
      <c r="A12" s="8" t="s">
        <v>27</v>
      </c>
      <c r="B12" s="23"/>
      <c r="C12" s="24">
        <v>293832</v>
      </c>
      <c r="D12" s="23">
        <v>21840</v>
      </c>
      <c r="E12" s="24">
        <v>293832</v>
      </c>
      <c r="F12" s="23">
        <v>21840</v>
      </c>
      <c r="G12" s="24">
        <v>293832</v>
      </c>
      <c r="H12" s="23">
        <v>21840</v>
      </c>
      <c r="I12" s="37" t="s">
        <v>65</v>
      </c>
      <c r="J12" s="17"/>
      <c r="K12" s="20"/>
      <c r="L12" s="17"/>
      <c r="M12" s="20"/>
      <c r="N12" s="17"/>
      <c r="O12" s="20"/>
      <c r="P12" s="17"/>
      <c r="Q12" s="20"/>
      <c r="R12" s="17"/>
      <c r="S12" s="20"/>
      <c r="T12" s="17"/>
      <c r="U12" s="20"/>
      <c r="V12" s="17"/>
      <c r="W12" s="20"/>
      <c r="X12" s="16"/>
      <c r="Y12" s="20"/>
      <c r="Z12" s="16"/>
      <c r="AA12" s="17">
        <f t="shared" si="0"/>
        <v>947016</v>
      </c>
      <c r="AB12" s="32">
        <f t="shared" si="1"/>
        <v>168</v>
      </c>
      <c r="AC12" s="32"/>
      <c r="AD12" s="33" t="s">
        <v>28</v>
      </c>
    </row>
    <row r="13" spans="1:30" ht="15.75" customHeight="1" x14ac:dyDescent="0.25">
      <c r="A13" s="8" t="s">
        <v>29</v>
      </c>
      <c r="B13" s="17"/>
      <c r="C13" s="17">
        <v>699600</v>
      </c>
      <c r="D13" s="17">
        <v>52000</v>
      </c>
      <c r="E13" s="17">
        <v>699600</v>
      </c>
      <c r="F13" s="17">
        <v>52000</v>
      </c>
      <c r="G13" s="17">
        <v>699600</v>
      </c>
      <c r="H13" s="17">
        <v>52000</v>
      </c>
      <c r="I13" s="17">
        <v>699600</v>
      </c>
      <c r="J13" s="17">
        <v>52000</v>
      </c>
      <c r="K13" s="17">
        <v>699600</v>
      </c>
      <c r="L13" s="17">
        <v>52000</v>
      </c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>
        <f t="shared" si="0"/>
        <v>3758000</v>
      </c>
      <c r="AB13" s="32">
        <f t="shared" si="1"/>
        <v>400</v>
      </c>
      <c r="AC13" s="32"/>
      <c r="AD13" s="32"/>
    </row>
    <row r="14" spans="1:30" ht="15.75" customHeight="1" x14ac:dyDescent="0.25">
      <c r="A14" s="8" t="s">
        <v>30</v>
      </c>
      <c r="B14" s="20">
        <v>41393</v>
      </c>
      <c r="C14" s="17">
        <v>124179</v>
      </c>
      <c r="D14" s="17">
        <v>9230</v>
      </c>
      <c r="E14" s="17">
        <v>124179</v>
      </c>
      <c r="F14" s="17">
        <v>9230</v>
      </c>
      <c r="G14" s="17">
        <v>124179</v>
      </c>
      <c r="H14" s="17">
        <v>9230</v>
      </c>
      <c r="I14" s="17">
        <v>124179</v>
      </c>
      <c r="J14" s="17">
        <v>9230</v>
      </c>
      <c r="K14" s="17">
        <v>122430</v>
      </c>
      <c r="L14" s="17">
        <v>9100</v>
      </c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>
        <f t="shared" si="0"/>
        <v>706559</v>
      </c>
      <c r="AB14" s="32">
        <f t="shared" si="1"/>
        <v>71</v>
      </c>
      <c r="AC14" s="32"/>
      <c r="AD14" s="32"/>
    </row>
    <row r="15" spans="1:30" ht="15.75" customHeight="1" x14ac:dyDescent="0.25">
      <c r="A15" s="8" t="s">
        <v>31</v>
      </c>
      <c r="B15" s="16"/>
      <c r="C15" s="20">
        <v>253605</v>
      </c>
      <c r="D15" s="17">
        <v>18850</v>
      </c>
      <c r="E15" s="17">
        <v>267597</v>
      </c>
      <c r="F15" s="17">
        <v>19890</v>
      </c>
      <c r="G15" s="17">
        <v>267597</v>
      </c>
      <c r="H15" s="17">
        <v>19890</v>
      </c>
      <c r="I15" s="17">
        <v>267597</v>
      </c>
      <c r="J15" s="17">
        <v>19890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6"/>
      <c r="X15" s="16"/>
      <c r="Y15" s="1"/>
      <c r="Z15" s="1"/>
      <c r="AA15" s="17">
        <f t="shared" si="0"/>
        <v>1134916</v>
      </c>
      <c r="AB15" s="32">
        <f t="shared" si="1"/>
        <v>145</v>
      </c>
      <c r="AC15" s="32">
        <v>1825</v>
      </c>
      <c r="AD15" s="32"/>
    </row>
    <row r="16" spans="1:30" ht="15.75" customHeight="1" x14ac:dyDescent="0.25">
      <c r="A16" s="8" t="s">
        <v>32</v>
      </c>
      <c r="B16" s="17">
        <v>189475</v>
      </c>
      <c r="C16" s="20">
        <v>568425</v>
      </c>
      <c r="D16" s="17">
        <v>42250</v>
      </c>
      <c r="E16" s="20">
        <v>568425</v>
      </c>
      <c r="F16" s="17">
        <v>42250</v>
      </c>
      <c r="G16" s="20">
        <v>568425</v>
      </c>
      <c r="H16" s="17">
        <v>42250</v>
      </c>
      <c r="I16" s="20">
        <v>568425</v>
      </c>
      <c r="J16" s="17">
        <v>42250</v>
      </c>
      <c r="K16" s="20"/>
      <c r="L16" s="17"/>
      <c r="M16" s="20"/>
      <c r="N16" s="17"/>
      <c r="O16" s="20"/>
      <c r="P16" s="17"/>
      <c r="Q16" s="20"/>
      <c r="R16" s="17"/>
      <c r="S16" s="20"/>
      <c r="T16" s="17"/>
      <c r="U16" s="17"/>
      <c r="V16" s="17"/>
      <c r="W16" s="17"/>
      <c r="X16" s="17"/>
      <c r="Y16" s="17"/>
      <c r="Z16" s="17"/>
      <c r="AA16" s="17">
        <f t="shared" si="0"/>
        <v>2632175</v>
      </c>
      <c r="AB16" s="32">
        <f t="shared" si="1"/>
        <v>325</v>
      </c>
      <c r="AC16" s="32">
        <v>1825</v>
      </c>
      <c r="AD16" s="32"/>
    </row>
    <row r="17" spans="1:30" ht="15.75" customHeight="1" x14ac:dyDescent="0.25">
      <c r="A17" s="8" t="s">
        <v>33</v>
      </c>
      <c r="B17" s="17"/>
      <c r="C17" s="18">
        <v>218625</v>
      </c>
      <c r="D17" s="17">
        <v>16250</v>
      </c>
      <c r="E17" s="18">
        <v>218625</v>
      </c>
      <c r="F17" s="17">
        <v>16250</v>
      </c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6"/>
      <c r="V17" s="16"/>
      <c r="W17" s="16"/>
      <c r="X17" s="16"/>
      <c r="Y17" s="16"/>
      <c r="Z17" s="16"/>
      <c r="AA17" s="17">
        <f t="shared" si="0"/>
        <v>469750</v>
      </c>
      <c r="AB17" s="32">
        <f t="shared" si="1"/>
        <v>125</v>
      </c>
      <c r="AC17" s="32">
        <v>1825</v>
      </c>
      <c r="AD17" s="32"/>
    </row>
    <row r="18" spans="1:30" ht="15.75" customHeight="1" x14ac:dyDescent="0.25">
      <c r="A18" s="8" t="s">
        <v>34</v>
      </c>
      <c r="B18" s="17">
        <v>58300</v>
      </c>
      <c r="C18" s="17">
        <v>174900</v>
      </c>
      <c r="D18" s="17">
        <v>13000</v>
      </c>
      <c r="E18" s="17">
        <v>174900</v>
      </c>
      <c r="F18" s="17">
        <v>13000</v>
      </c>
      <c r="G18" s="17">
        <v>174900</v>
      </c>
      <c r="H18" s="17">
        <v>13000</v>
      </c>
      <c r="I18" s="17">
        <v>174900</v>
      </c>
      <c r="J18" s="17">
        <v>13000</v>
      </c>
      <c r="K18" s="17">
        <v>174900</v>
      </c>
      <c r="L18" s="17">
        <v>13000</v>
      </c>
      <c r="M18" s="17">
        <v>174900</v>
      </c>
      <c r="N18" s="17">
        <v>13000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>
        <f t="shared" si="0"/>
        <v>1185700</v>
      </c>
      <c r="AB18" s="32">
        <f t="shared" si="1"/>
        <v>100</v>
      </c>
      <c r="AC18" s="32"/>
      <c r="AD18" s="32"/>
    </row>
    <row r="19" spans="1:30" ht="15.75" customHeight="1" x14ac:dyDescent="0.25">
      <c r="A19" s="8" t="s">
        <v>35</v>
      </c>
      <c r="B19" s="17"/>
      <c r="C19" s="17">
        <v>307824</v>
      </c>
      <c r="D19" s="17">
        <v>22880</v>
      </c>
      <c r="E19" s="17">
        <v>307824</v>
      </c>
      <c r="F19" s="17">
        <v>22880</v>
      </c>
      <c r="G19" s="17">
        <v>307824</v>
      </c>
      <c r="H19" s="17">
        <v>22880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>
        <f t="shared" si="0"/>
        <v>992112</v>
      </c>
      <c r="AB19" s="32">
        <f t="shared" si="1"/>
        <v>176</v>
      </c>
      <c r="AC19" s="32"/>
      <c r="AD19" s="32"/>
    </row>
    <row r="20" spans="1:30" ht="15.75" customHeight="1" x14ac:dyDescent="0.25">
      <c r="A20" s="8" t="s">
        <v>36</v>
      </c>
      <c r="B20" s="17"/>
      <c r="C20" s="20">
        <v>384780</v>
      </c>
      <c r="D20" s="17">
        <v>28600</v>
      </c>
      <c r="E20" s="20">
        <v>384780</v>
      </c>
      <c r="F20" s="17">
        <v>28600</v>
      </c>
      <c r="G20" s="20">
        <v>384780</v>
      </c>
      <c r="H20" s="17">
        <v>28600</v>
      </c>
      <c r="I20" s="20">
        <v>384780</v>
      </c>
      <c r="J20" s="17">
        <v>28600</v>
      </c>
      <c r="K20" s="20"/>
      <c r="L20" s="17"/>
      <c r="M20" s="20"/>
      <c r="N20" s="17"/>
      <c r="O20" s="20"/>
      <c r="P20" s="17"/>
      <c r="Q20" s="20"/>
      <c r="R20" s="17"/>
      <c r="S20" s="17"/>
      <c r="T20" s="17"/>
      <c r="U20" s="17"/>
      <c r="V20" s="17"/>
      <c r="W20" s="17"/>
      <c r="X20" s="17"/>
      <c r="Y20" s="17"/>
      <c r="Z20" s="17"/>
      <c r="AA20" s="17">
        <f t="shared" si="0"/>
        <v>1653520</v>
      </c>
      <c r="AB20" s="32">
        <f t="shared" si="1"/>
        <v>220</v>
      </c>
      <c r="AC20" s="32">
        <v>1825</v>
      </c>
      <c r="AD20" s="32"/>
    </row>
    <row r="21" spans="1:30" ht="15.75" customHeight="1" x14ac:dyDescent="0.25">
      <c r="A21" s="26" t="s">
        <v>37</v>
      </c>
      <c r="B21" s="16"/>
      <c r="C21" s="17">
        <v>279840</v>
      </c>
      <c r="D21" s="17">
        <v>20800</v>
      </c>
      <c r="E21" s="17">
        <v>279840</v>
      </c>
      <c r="F21" s="17">
        <v>20800</v>
      </c>
      <c r="G21" s="17">
        <v>279840</v>
      </c>
      <c r="H21" s="17">
        <v>20800</v>
      </c>
      <c r="I21" s="17">
        <v>279840</v>
      </c>
      <c r="J21" s="17">
        <v>20800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>
        <f t="shared" si="0"/>
        <v>1202560</v>
      </c>
      <c r="AB21" s="32">
        <f>+E21/1749</f>
        <v>160</v>
      </c>
      <c r="AC21" s="32"/>
      <c r="AD21" s="32"/>
    </row>
    <row r="22" spans="1:30" ht="15.75" customHeight="1" x14ac:dyDescent="0.25">
      <c r="A22" s="26" t="s">
        <v>38</v>
      </c>
      <c r="B22" s="25"/>
      <c r="C22" s="20">
        <v>230868</v>
      </c>
      <c r="D22" s="17">
        <v>17160</v>
      </c>
      <c r="E22" s="17">
        <v>232617</v>
      </c>
      <c r="F22" s="17">
        <v>17290</v>
      </c>
      <c r="G22" s="20">
        <v>230868</v>
      </c>
      <c r="H22" s="17">
        <v>17160</v>
      </c>
      <c r="I22" s="20">
        <v>237864</v>
      </c>
      <c r="J22" s="17">
        <v>17680</v>
      </c>
      <c r="K22" s="20"/>
      <c r="L22" s="17"/>
      <c r="M22" s="20"/>
      <c r="N22" s="17"/>
      <c r="O22" s="20"/>
      <c r="P22" s="16"/>
      <c r="Q22" s="20"/>
      <c r="R22" s="16"/>
      <c r="S22" s="16"/>
      <c r="T22" s="16"/>
      <c r="U22" s="20"/>
      <c r="V22" s="16"/>
      <c r="W22" s="25"/>
      <c r="X22" s="16"/>
      <c r="Y22" s="25"/>
      <c r="Z22" s="16"/>
      <c r="AA22" s="17">
        <f t="shared" si="0"/>
        <v>1001507</v>
      </c>
      <c r="AB22" s="32">
        <f t="shared" si="1"/>
        <v>132</v>
      </c>
      <c r="AC22" s="32"/>
      <c r="AD22" s="32"/>
    </row>
    <row r="23" spans="1:30" ht="15.75" customHeight="1" x14ac:dyDescent="0.25">
      <c r="A23" s="26" t="s">
        <v>39</v>
      </c>
      <c r="B23" s="17"/>
      <c r="C23" s="17">
        <v>437250</v>
      </c>
      <c r="D23" s="17">
        <v>32500</v>
      </c>
      <c r="E23" s="17">
        <v>437250</v>
      </c>
      <c r="F23" s="17">
        <v>32500</v>
      </c>
      <c r="G23" s="17">
        <v>437250</v>
      </c>
      <c r="H23" s="17">
        <v>32500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>
        <f t="shared" si="0"/>
        <v>1409250</v>
      </c>
      <c r="AB23" s="32">
        <f t="shared" si="1"/>
        <v>250</v>
      </c>
      <c r="AC23" s="32"/>
      <c r="AD23" s="32"/>
    </row>
    <row r="24" spans="1:30" ht="15.75" customHeight="1" x14ac:dyDescent="0.25">
      <c r="A24" s="8" t="s">
        <v>40</v>
      </c>
      <c r="B24" s="16"/>
      <c r="C24" s="17">
        <v>895488</v>
      </c>
      <c r="D24" s="17">
        <v>66560</v>
      </c>
      <c r="E24" s="17">
        <v>895488</v>
      </c>
      <c r="F24" s="17">
        <v>66560</v>
      </c>
      <c r="G24" s="17">
        <v>895488</v>
      </c>
      <c r="H24" s="17">
        <v>66560</v>
      </c>
      <c r="I24" s="17">
        <v>895488</v>
      </c>
      <c r="J24" s="17">
        <v>66560</v>
      </c>
      <c r="K24" s="17">
        <v>895488</v>
      </c>
      <c r="L24" s="17">
        <v>66560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6"/>
      <c r="Z24" s="16"/>
      <c r="AA24" s="17">
        <f t="shared" si="0"/>
        <v>4810240</v>
      </c>
      <c r="AB24" s="32">
        <f t="shared" si="1"/>
        <v>512</v>
      </c>
      <c r="AC24" s="32">
        <v>1825</v>
      </c>
      <c r="AD24" s="32"/>
    </row>
    <row r="25" spans="1:30" ht="15.75" customHeight="1" x14ac:dyDescent="0.25">
      <c r="A25" s="8" t="s">
        <v>41</v>
      </c>
      <c r="B25" s="17">
        <v>43142</v>
      </c>
      <c r="C25" s="17">
        <v>129426</v>
      </c>
      <c r="D25" s="17">
        <v>9620</v>
      </c>
      <c r="E25" s="17">
        <v>129426</v>
      </c>
      <c r="F25" s="17">
        <v>9620</v>
      </c>
      <c r="G25" s="17">
        <v>129426</v>
      </c>
      <c r="H25" s="17">
        <v>9620</v>
      </c>
      <c r="I25" s="17">
        <v>129426</v>
      </c>
      <c r="J25" s="17">
        <v>9620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>
        <f t="shared" si="0"/>
        <v>599326</v>
      </c>
      <c r="AB25" s="32">
        <f t="shared" si="1"/>
        <v>74</v>
      </c>
      <c r="AC25" s="32"/>
      <c r="AD25" s="32"/>
    </row>
    <row r="26" spans="1:30" ht="15.75" customHeight="1" x14ac:dyDescent="0.25">
      <c r="A26" s="8" t="s">
        <v>42</v>
      </c>
      <c r="B26" s="17">
        <v>37895</v>
      </c>
      <c r="C26" s="17">
        <v>113685</v>
      </c>
      <c r="D26" s="17">
        <v>8450</v>
      </c>
      <c r="E26" s="17">
        <v>113685</v>
      </c>
      <c r="F26" s="17">
        <v>8450</v>
      </c>
      <c r="G26" s="17">
        <v>113685</v>
      </c>
      <c r="H26" s="17">
        <v>8450</v>
      </c>
      <c r="I26" s="17">
        <v>113685</v>
      </c>
      <c r="J26" s="17">
        <v>8450</v>
      </c>
      <c r="K26" s="17">
        <v>113685</v>
      </c>
      <c r="L26" s="17">
        <v>8450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>
        <f t="shared" si="0"/>
        <v>648570</v>
      </c>
      <c r="AB26" s="32">
        <f t="shared" si="1"/>
        <v>65</v>
      </c>
      <c r="AC26" s="32">
        <v>1825</v>
      </c>
      <c r="AD26" s="32"/>
    </row>
    <row r="27" spans="1:30" ht="15.75" customHeight="1" x14ac:dyDescent="0.25">
      <c r="A27" s="8" t="s">
        <v>43</v>
      </c>
      <c r="B27" s="17"/>
      <c r="C27" s="20">
        <v>195888</v>
      </c>
      <c r="D27" s="17">
        <v>14560</v>
      </c>
      <c r="E27" s="20">
        <v>195888</v>
      </c>
      <c r="F27" s="17">
        <v>14560</v>
      </c>
      <c r="G27" s="20">
        <v>195888</v>
      </c>
      <c r="H27" s="17">
        <v>14560</v>
      </c>
      <c r="I27" s="25" t="s">
        <v>69</v>
      </c>
      <c r="J27" s="17"/>
      <c r="K27" s="25"/>
      <c r="L27" s="17"/>
      <c r="M27" s="20"/>
      <c r="N27" s="17"/>
      <c r="O27" s="20"/>
      <c r="P27" s="17"/>
      <c r="Q27" s="20"/>
      <c r="R27" s="17"/>
      <c r="S27" s="20"/>
      <c r="T27" s="17"/>
      <c r="U27" s="20"/>
      <c r="V27" s="17"/>
      <c r="W27" s="16"/>
      <c r="X27" s="16"/>
      <c r="Y27" s="16"/>
      <c r="Z27" s="16"/>
      <c r="AA27" s="17">
        <f t="shared" si="0"/>
        <v>631344</v>
      </c>
      <c r="AB27" s="32">
        <f t="shared" si="1"/>
        <v>112</v>
      </c>
      <c r="AC27" s="32">
        <v>1825</v>
      </c>
      <c r="AD27" s="32"/>
    </row>
    <row r="28" spans="1:30" ht="15.75" customHeight="1" x14ac:dyDescent="0.25">
      <c r="A28" s="8" t="s">
        <v>44</v>
      </c>
      <c r="B28" s="18">
        <v>168487</v>
      </c>
      <c r="C28" s="17">
        <v>505461</v>
      </c>
      <c r="D28" s="17">
        <v>37570</v>
      </c>
      <c r="E28" s="17">
        <v>505461</v>
      </c>
      <c r="F28" s="17">
        <v>37570</v>
      </c>
      <c r="G28" s="20">
        <v>505461</v>
      </c>
      <c r="H28" s="17">
        <v>37570</v>
      </c>
      <c r="I28" s="17">
        <v>524700</v>
      </c>
      <c r="J28" s="17">
        <v>39000</v>
      </c>
      <c r="K28" s="25" t="s">
        <v>73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>
        <f t="shared" si="0"/>
        <v>2361280</v>
      </c>
      <c r="AB28" s="32">
        <f t="shared" si="1"/>
        <v>289</v>
      </c>
      <c r="AC28" s="32"/>
      <c r="AD28" s="33" t="s">
        <v>45</v>
      </c>
    </row>
    <row r="29" spans="1:30" ht="15.75" customHeight="1" x14ac:dyDescent="0.25">
      <c r="A29" s="26" t="s">
        <v>46</v>
      </c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9"/>
      <c r="X29" s="16"/>
      <c r="Y29" s="1"/>
      <c r="Z29" s="1"/>
      <c r="AA29" s="17">
        <f t="shared" si="0"/>
        <v>0</v>
      </c>
      <c r="AB29" s="32">
        <f t="shared" si="1"/>
        <v>0</v>
      </c>
      <c r="AC29" s="32"/>
      <c r="AD29" s="32"/>
    </row>
    <row r="30" spans="1:30" ht="15.75" customHeight="1" x14ac:dyDescent="0.25">
      <c r="A30" s="8" t="s">
        <v>47</v>
      </c>
      <c r="B30" s="16">
        <v>128260</v>
      </c>
      <c r="C30" s="17">
        <v>384780</v>
      </c>
      <c r="D30" s="17">
        <v>28600</v>
      </c>
      <c r="E30" s="17">
        <v>384780</v>
      </c>
      <c r="F30" s="17">
        <v>28600</v>
      </c>
      <c r="G30" s="17">
        <v>384780</v>
      </c>
      <c r="H30" s="17">
        <v>28600</v>
      </c>
      <c r="I30" s="25" t="s">
        <v>74</v>
      </c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"/>
      <c r="Z30" s="1"/>
      <c r="AA30" s="17">
        <f t="shared" si="0"/>
        <v>1368400</v>
      </c>
      <c r="AB30" s="32">
        <v>208</v>
      </c>
      <c r="AC30" s="32">
        <v>1825</v>
      </c>
      <c r="AD30" s="32"/>
    </row>
    <row r="31" spans="1:30" ht="15.75" customHeight="1" x14ac:dyDescent="0.25">
      <c r="A31" s="8" t="s">
        <v>48</v>
      </c>
      <c r="B31" s="16">
        <v>61215</v>
      </c>
      <c r="C31" s="17">
        <v>181896</v>
      </c>
      <c r="D31" s="17">
        <v>13520</v>
      </c>
      <c r="E31" s="17">
        <v>181896</v>
      </c>
      <c r="F31" s="17">
        <v>13520</v>
      </c>
      <c r="G31" s="17">
        <v>183645</v>
      </c>
      <c r="H31" s="17">
        <v>13650</v>
      </c>
      <c r="I31" s="17">
        <v>183645</v>
      </c>
      <c r="J31" s="17">
        <v>13650</v>
      </c>
      <c r="K31" s="17"/>
      <c r="L31" s="17"/>
      <c r="M31" s="17"/>
      <c r="N31" s="17"/>
      <c r="O31" s="17"/>
      <c r="P31" s="17"/>
      <c r="Q31" s="17"/>
      <c r="R31" s="17"/>
      <c r="S31" s="20"/>
      <c r="T31" s="17"/>
      <c r="U31" s="20"/>
      <c r="V31" s="17"/>
      <c r="W31" s="25"/>
      <c r="X31" s="17"/>
      <c r="Y31" s="17"/>
      <c r="Z31" s="17"/>
      <c r="AA31" s="17">
        <f t="shared" si="0"/>
        <v>846637</v>
      </c>
      <c r="AB31" s="32">
        <f t="shared" si="1"/>
        <v>104</v>
      </c>
      <c r="AC31" s="32"/>
      <c r="AD31" s="36" t="s">
        <v>49</v>
      </c>
    </row>
    <row r="32" spans="1:30" ht="15.75" customHeight="1" x14ac:dyDescent="0.25">
      <c r="A32" s="8" t="s">
        <v>50</v>
      </c>
      <c r="B32" s="16">
        <v>726418</v>
      </c>
      <c r="C32" s="20">
        <v>2179254</v>
      </c>
      <c r="D32" s="17">
        <v>161980</v>
      </c>
      <c r="E32" s="20">
        <v>2119788</v>
      </c>
      <c r="F32" s="17">
        <v>157560</v>
      </c>
      <c r="G32" s="20"/>
      <c r="H32" s="17"/>
      <c r="I32" s="20"/>
      <c r="J32" s="17"/>
      <c r="K32" s="20"/>
      <c r="L32" s="17"/>
      <c r="M32" s="20"/>
      <c r="N32" s="17"/>
      <c r="O32" s="20"/>
      <c r="P32" s="17"/>
      <c r="Q32" s="20"/>
      <c r="R32" s="17"/>
      <c r="S32" s="20"/>
      <c r="T32" s="17"/>
      <c r="U32" s="20"/>
      <c r="V32" s="17"/>
      <c r="W32" s="20"/>
      <c r="X32" s="16"/>
      <c r="Y32" s="25"/>
      <c r="Z32" s="16"/>
      <c r="AA32" s="17">
        <f t="shared" si="0"/>
        <v>5345000</v>
      </c>
      <c r="AB32" s="32">
        <f t="shared" si="1"/>
        <v>1246</v>
      </c>
      <c r="AC32" s="32"/>
      <c r="AD32" s="32"/>
    </row>
    <row r="33" spans="1:30" ht="15.75" customHeight="1" x14ac:dyDescent="0.25">
      <c r="A33" s="8" t="s">
        <v>51</v>
      </c>
      <c r="B33" s="17"/>
      <c r="C33" s="17">
        <v>365541</v>
      </c>
      <c r="D33" s="17">
        <v>27170</v>
      </c>
      <c r="E33" s="17">
        <v>365541</v>
      </c>
      <c r="F33" s="17">
        <v>27170</v>
      </c>
      <c r="G33" s="17">
        <v>365541</v>
      </c>
      <c r="H33" s="17">
        <v>27170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>
        <f t="shared" si="0"/>
        <v>1178133</v>
      </c>
      <c r="AB33" s="32">
        <f t="shared" si="1"/>
        <v>209</v>
      </c>
      <c r="AC33" s="32"/>
      <c r="AD33" s="32"/>
    </row>
    <row r="34" spans="1:30" ht="15.75" customHeight="1" x14ac:dyDescent="0.25">
      <c r="A34" s="26" t="s">
        <v>52</v>
      </c>
      <c r="B34" s="17">
        <v>116600</v>
      </c>
      <c r="C34" s="20">
        <v>349800</v>
      </c>
      <c r="D34" s="17">
        <v>26000</v>
      </c>
      <c r="E34" s="20">
        <v>349800</v>
      </c>
      <c r="F34" s="17">
        <v>26000</v>
      </c>
      <c r="G34" s="20">
        <v>349800</v>
      </c>
      <c r="H34" s="17">
        <v>26000</v>
      </c>
      <c r="I34" s="17">
        <v>346302</v>
      </c>
      <c r="J34" s="17">
        <v>25740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25"/>
      <c r="V34" s="16"/>
      <c r="W34" s="1"/>
      <c r="X34" s="1"/>
      <c r="Y34" s="1"/>
      <c r="Z34" s="1"/>
      <c r="AA34" s="17">
        <f t="shared" si="0"/>
        <v>1616042</v>
      </c>
      <c r="AB34" s="32">
        <f t="shared" si="1"/>
        <v>200</v>
      </c>
      <c r="AC34" s="32">
        <v>1825</v>
      </c>
      <c r="AD34" s="32"/>
    </row>
    <row r="35" spans="1:30" ht="15.75" customHeight="1" x14ac:dyDescent="0.25">
      <c r="A35" s="26" t="s">
        <v>53</v>
      </c>
      <c r="B35" s="16"/>
      <c r="C35" s="17">
        <v>24486</v>
      </c>
      <c r="D35" s="17">
        <v>1820</v>
      </c>
      <c r="E35" s="17">
        <v>24486</v>
      </c>
      <c r="F35" s="17">
        <v>1820</v>
      </c>
      <c r="G35" s="17">
        <v>24486</v>
      </c>
      <c r="H35" s="17">
        <v>1820</v>
      </c>
      <c r="I35" s="17">
        <v>22737</v>
      </c>
      <c r="J35" s="27">
        <v>1690</v>
      </c>
      <c r="K35" s="17"/>
      <c r="L35" s="27"/>
      <c r="M35" s="17"/>
      <c r="N35" s="27"/>
      <c r="O35" s="17"/>
      <c r="P35" s="27"/>
      <c r="Q35" s="17"/>
      <c r="R35" s="27"/>
      <c r="S35" s="17"/>
      <c r="T35" s="27"/>
      <c r="U35" s="17"/>
      <c r="V35" s="27"/>
      <c r="W35" s="17"/>
      <c r="X35" s="27"/>
      <c r="Y35" s="17"/>
      <c r="Z35" s="27"/>
      <c r="AA35" s="17">
        <f t="shared" si="0"/>
        <v>103345</v>
      </c>
      <c r="AB35" s="32">
        <v>17</v>
      </c>
      <c r="AC35" s="32"/>
      <c r="AD35" s="32"/>
    </row>
    <row r="36" spans="1:30" ht="15.75" customHeight="1" x14ac:dyDescent="0.25">
      <c r="A36" s="8" t="s">
        <v>54</v>
      </c>
      <c r="B36" s="17"/>
      <c r="C36" s="17">
        <v>209880</v>
      </c>
      <c r="D36" s="17">
        <v>15600</v>
      </c>
      <c r="E36" s="17">
        <v>209880</v>
      </c>
      <c r="F36" s="17">
        <v>15600</v>
      </c>
      <c r="G36" s="17">
        <v>209880</v>
      </c>
      <c r="H36" s="17">
        <v>15600</v>
      </c>
      <c r="I36" s="17">
        <v>209880</v>
      </c>
      <c r="J36" s="17">
        <v>15600</v>
      </c>
      <c r="K36" s="17">
        <v>209880</v>
      </c>
      <c r="L36" s="17">
        <v>15600</v>
      </c>
      <c r="M36" s="17"/>
      <c r="N36" s="17"/>
      <c r="O36" s="17"/>
      <c r="P36" s="17"/>
      <c r="Q36" s="17"/>
      <c r="R36" s="17"/>
      <c r="S36" s="17"/>
      <c r="T36" s="17"/>
      <c r="U36" s="25"/>
      <c r="V36" s="17"/>
      <c r="W36" s="20"/>
      <c r="X36" s="17"/>
      <c r="Y36" s="1"/>
      <c r="Z36" s="1"/>
      <c r="AA36" s="17">
        <f t="shared" si="0"/>
        <v>1127400</v>
      </c>
      <c r="AB36" s="32">
        <f t="shared" si="1"/>
        <v>120</v>
      </c>
      <c r="AC36" s="32">
        <v>1825</v>
      </c>
      <c r="AD36" s="32"/>
    </row>
    <row r="37" spans="1:30" ht="15.75" customHeight="1" x14ac:dyDescent="0.25">
      <c r="A37" s="8" t="s">
        <v>55</v>
      </c>
      <c r="B37" s="17"/>
      <c r="C37" s="17">
        <v>559680</v>
      </c>
      <c r="D37" s="17">
        <v>41600</v>
      </c>
      <c r="E37" s="17">
        <v>559680</v>
      </c>
      <c r="F37" s="17">
        <v>41600</v>
      </c>
      <c r="G37" s="17">
        <v>559680</v>
      </c>
      <c r="H37" s="17">
        <v>41600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>
        <f t="shared" si="0"/>
        <v>1803840</v>
      </c>
      <c r="AB37" s="32">
        <f t="shared" si="1"/>
        <v>320</v>
      </c>
      <c r="AC37" s="32"/>
      <c r="AD37" s="32"/>
    </row>
    <row r="38" spans="1:30" ht="15.75" customHeight="1" x14ac:dyDescent="0.25">
      <c r="A38" s="8" t="s">
        <v>56</v>
      </c>
      <c r="B38" s="17">
        <v>149831</v>
      </c>
      <c r="C38" s="17">
        <v>449493</v>
      </c>
      <c r="D38" s="17">
        <v>33410</v>
      </c>
      <c r="E38" s="17">
        <v>449493</v>
      </c>
      <c r="F38" s="17">
        <v>33410</v>
      </c>
      <c r="G38" s="17">
        <v>449493</v>
      </c>
      <c r="H38" s="17">
        <v>33410</v>
      </c>
      <c r="I38" s="17">
        <v>449493</v>
      </c>
      <c r="J38" s="17">
        <v>33410</v>
      </c>
      <c r="K38" s="17">
        <v>449493</v>
      </c>
      <c r="L38" s="17">
        <v>33410</v>
      </c>
      <c r="M38" s="17">
        <v>449493</v>
      </c>
      <c r="N38" s="17">
        <v>33410</v>
      </c>
      <c r="O38" s="17">
        <v>449493</v>
      </c>
      <c r="P38" s="17">
        <v>33410</v>
      </c>
      <c r="Q38" s="25" t="s">
        <v>71</v>
      </c>
      <c r="R38" s="17"/>
      <c r="S38" s="20"/>
      <c r="T38" s="17"/>
      <c r="U38" s="20"/>
      <c r="V38" s="17"/>
      <c r="W38" s="20"/>
      <c r="X38" s="17"/>
      <c r="Y38" s="20"/>
      <c r="Z38" s="17"/>
      <c r="AA38" s="17">
        <f t="shared" si="0"/>
        <v>3530152</v>
      </c>
      <c r="AB38" s="32">
        <f t="shared" si="1"/>
        <v>257</v>
      </c>
      <c r="AC38" s="32"/>
      <c r="AD38" s="34" t="s">
        <v>57</v>
      </c>
    </row>
    <row r="39" spans="1:30" ht="15.75" customHeight="1" x14ac:dyDescent="0.25">
      <c r="A39" s="8" t="s">
        <v>58</v>
      </c>
      <c r="B39" s="18"/>
      <c r="C39" s="17">
        <v>337557</v>
      </c>
      <c r="D39" s="17">
        <v>25090</v>
      </c>
      <c r="E39" s="17">
        <v>337557</v>
      </c>
      <c r="F39" s="17">
        <v>25090</v>
      </c>
      <c r="G39" s="17"/>
      <c r="H39" s="17"/>
      <c r="I39" s="17"/>
      <c r="J39" s="17"/>
      <c r="K39" s="17"/>
      <c r="L39" s="17"/>
      <c r="M39" s="20"/>
      <c r="N39" s="17"/>
      <c r="O39" s="17"/>
      <c r="P39" s="17"/>
      <c r="Q39" s="17"/>
      <c r="R39" s="17"/>
      <c r="S39" s="17"/>
      <c r="T39" s="17"/>
      <c r="U39" s="17"/>
      <c r="V39" s="17"/>
      <c r="W39" s="16"/>
      <c r="X39" s="16"/>
      <c r="Y39" s="16"/>
      <c r="Z39" s="1"/>
      <c r="AA39" s="17">
        <f t="shared" si="0"/>
        <v>725294</v>
      </c>
      <c r="AB39" s="32">
        <f t="shared" si="1"/>
        <v>193</v>
      </c>
      <c r="AC39" s="32">
        <v>1825</v>
      </c>
      <c r="AD39" s="32"/>
    </row>
    <row r="40" spans="1:30" ht="15.75" customHeight="1" x14ac:dyDescent="0.25">
      <c r="A40" s="26" t="s">
        <v>59</v>
      </c>
      <c r="B40" s="20">
        <v>58883</v>
      </c>
      <c r="C40" s="17">
        <v>176649</v>
      </c>
      <c r="D40" s="17">
        <v>13130</v>
      </c>
      <c r="E40" s="17">
        <v>176649</v>
      </c>
      <c r="F40" s="17">
        <v>13130</v>
      </c>
      <c r="G40" s="17">
        <v>176649</v>
      </c>
      <c r="H40" s="17">
        <v>13130</v>
      </c>
      <c r="I40" s="17">
        <v>176649</v>
      </c>
      <c r="J40" s="17">
        <v>13130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>
        <f t="shared" si="0"/>
        <v>817999</v>
      </c>
      <c r="AB40" s="32">
        <f t="shared" si="1"/>
        <v>101</v>
      </c>
      <c r="AC40" s="32"/>
      <c r="AD40" s="32"/>
    </row>
    <row r="41" spans="1:30" ht="15.75" customHeight="1" thickBot="1" x14ac:dyDescent="0.3">
      <c r="A41" s="26" t="s">
        <v>60</v>
      </c>
      <c r="B41" s="19"/>
      <c r="C41" s="17">
        <v>50721</v>
      </c>
      <c r="D41" s="17">
        <v>3770</v>
      </c>
      <c r="E41" s="17">
        <v>50721</v>
      </c>
      <c r="F41" s="17">
        <v>3770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>
        <f t="shared" si="0"/>
        <v>108982</v>
      </c>
      <c r="AB41" s="32">
        <v>33</v>
      </c>
      <c r="AC41" s="32">
        <v>1825</v>
      </c>
      <c r="AD41" s="32"/>
    </row>
    <row r="42" spans="1:30" ht="15.75" customHeight="1" thickTop="1" thickBot="1" x14ac:dyDescent="0.3">
      <c r="A42" s="12" t="s">
        <v>61</v>
      </c>
      <c r="B42" s="17">
        <f>SUM(B5:B41)</f>
        <v>2159432</v>
      </c>
      <c r="C42" s="17">
        <f>SUM(C5:C41)</f>
        <v>14371533</v>
      </c>
      <c r="D42" s="17">
        <f>SUM(D5:D41)</f>
        <v>1068210</v>
      </c>
      <c r="E42" s="17">
        <f>SUM(E5:E41)</f>
        <v>14324310</v>
      </c>
      <c r="F42" s="17">
        <f t="shared" ref="F42:Z42" si="2">SUM(F5:F41)</f>
        <v>1064700</v>
      </c>
      <c r="G42" s="17">
        <f t="shared" si="2"/>
        <v>11592372</v>
      </c>
      <c r="H42" s="17">
        <f t="shared" si="2"/>
        <v>814840</v>
      </c>
      <c r="I42" s="17">
        <f t="shared" si="2"/>
        <v>8526375</v>
      </c>
      <c r="J42" s="17">
        <f t="shared" si="2"/>
        <v>633750</v>
      </c>
      <c r="K42" s="17">
        <f t="shared" si="2"/>
        <v>4034943</v>
      </c>
      <c r="L42" s="17">
        <f t="shared" si="2"/>
        <v>299910</v>
      </c>
      <c r="M42" s="17">
        <f t="shared" si="2"/>
        <v>624393</v>
      </c>
      <c r="N42" s="17">
        <f t="shared" si="2"/>
        <v>46410</v>
      </c>
      <c r="O42" s="17">
        <f t="shared" si="2"/>
        <v>449493</v>
      </c>
      <c r="P42" s="17">
        <f t="shared" si="2"/>
        <v>33410</v>
      </c>
      <c r="Q42" s="17">
        <f t="shared" si="2"/>
        <v>0</v>
      </c>
      <c r="R42" s="17">
        <f t="shared" si="2"/>
        <v>0</v>
      </c>
      <c r="S42" s="17">
        <f t="shared" si="2"/>
        <v>0</v>
      </c>
      <c r="T42" s="17">
        <f t="shared" si="2"/>
        <v>0</v>
      </c>
      <c r="U42" s="17">
        <f t="shared" si="2"/>
        <v>0</v>
      </c>
      <c r="V42" s="17">
        <f t="shared" si="2"/>
        <v>0</v>
      </c>
      <c r="W42" s="17">
        <f t="shared" si="2"/>
        <v>0</v>
      </c>
      <c r="X42" s="17">
        <f t="shared" si="2"/>
        <v>0</v>
      </c>
      <c r="Y42" s="17">
        <f t="shared" si="2"/>
        <v>0</v>
      </c>
      <c r="Z42" s="17">
        <f t="shared" si="2"/>
        <v>0</v>
      </c>
      <c r="AA42" s="28">
        <f>SUM(B42:Z42)</f>
        <v>60044081</v>
      </c>
      <c r="AB42" s="35">
        <f>SUM(AB5:AB41)</f>
        <v>8284</v>
      </c>
      <c r="AC42" s="32"/>
      <c r="AD42" s="32"/>
    </row>
    <row r="43" spans="1:30" ht="15.75" customHeight="1" thickTop="1" x14ac:dyDescent="0.25">
      <c r="A43" s="29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30" ht="15.75" customHeight="1" x14ac:dyDescent="0.25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30" ht="15.75" customHeight="1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30" ht="15.7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30" ht="15.75" customHeight="1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30" ht="15.75" customHeight="1" x14ac:dyDescent="0.2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ht="15.7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ht="15.75" customHeigh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ht="15.75" customHeight="1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ht="15.75" customHeight="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ht="15.75" customHeight="1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ht="15.75" customHeight="1" x14ac:dyDescent="0.2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ht="15.75" customHeight="1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ht="15.7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ht="15.75" customHeight="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ht="15.75" customHeight="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ht="15.75" customHeight="1" x14ac:dyDescent="0.2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ht="15.75" customHeight="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ht="15.75" customHeight="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ht="15.75" customHeight="1" x14ac:dyDescent="0.2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ht="15.75" customHeight="1" x14ac:dyDescent="0.2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ht="15.75" customHeight="1" x14ac:dyDescent="0.2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1:27" ht="15.75" customHeight="1" x14ac:dyDescent="0.2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ht="15.75" customHeight="1" x14ac:dyDescent="0.2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1:27" ht="15.75" customHeight="1" x14ac:dyDescent="0.2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7" ht="15.75" customHeight="1" x14ac:dyDescent="0.2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ht="15.75" customHeight="1" x14ac:dyDescent="0.2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1:27" ht="15.75" customHeight="1" x14ac:dyDescent="0.2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1:27" ht="15.75" customHeight="1" x14ac:dyDescent="0.2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1:27" ht="15.75" customHeight="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7" ht="15.75" customHeight="1" x14ac:dyDescent="0.2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1:27" ht="15.75" customHeight="1" x14ac:dyDescent="0.2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7" ht="15.75" customHeight="1" x14ac:dyDescent="0.2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ht="15.75" customHeight="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7" ht="15.75" customHeight="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ht="15.75" customHeight="1" x14ac:dyDescent="0.2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7" ht="15.75" customHeight="1" x14ac:dyDescent="0.2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7" ht="15.75" customHeight="1" x14ac:dyDescent="0.2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ht="15.75" customHeight="1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ht="15.75" customHeight="1" x14ac:dyDescent="0.2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ht="15.75" customHeight="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ht="15.75" customHeight="1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ht="15.75" customHeight="1" x14ac:dyDescent="0.2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ht="15.75" customHeight="1" x14ac:dyDescent="0.2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ht="15.75" customHeight="1" x14ac:dyDescent="0.2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ht="15.75" customHeight="1" x14ac:dyDescent="0.2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ht="15.75" customHeight="1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7" ht="15.75" customHeight="1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7" ht="15.75" customHeight="1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ht="15.75" customHeight="1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1:27" ht="15.75" customHeight="1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1:27" ht="15.75" customHeight="1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ht="15.75" customHeight="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1:27" ht="15.75" customHeight="1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1:27" ht="15.75" customHeight="1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1:27" ht="15.75" customHeight="1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1:27" ht="15.75" customHeight="1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1:27" ht="15.75" customHeight="1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1:27" ht="15.75" customHeight="1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1:27" ht="15.75" customHeight="1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1:27" ht="15.75" customHeight="1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1:27" ht="15.75" customHeight="1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1:27" ht="15.75" customHeight="1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1:27" ht="15.75" customHeight="1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1:27" ht="15.75" customHeight="1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1:27" ht="15.75" customHeight="1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1:27" ht="15.75" customHeight="1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1:27" ht="15.75" customHeight="1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ht="15.75" customHeight="1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1:27" ht="15.75" customHeight="1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1:27" ht="15.75" customHeight="1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1:27" ht="15.75" customHeight="1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1:27" ht="15.75" customHeight="1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1:27" ht="15.75" customHeight="1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1:27" ht="15.75" customHeight="1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 ht="15.75" customHeight="1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1:27" ht="15.75" customHeight="1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1:27" ht="15.75" customHeight="1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1:27" ht="15.75" customHeight="1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1:27" ht="15.75" customHeight="1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1:27" ht="15.75" customHeight="1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1:27" ht="15.75" customHeight="1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1:27" ht="15.75" customHeight="1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1:27" ht="15.75" customHeight="1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1:27" ht="15.75" customHeight="1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spans="1:27" ht="15.75" customHeight="1" x14ac:dyDescent="0.2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spans="1:27" ht="15.75" customHeight="1" x14ac:dyDescent="0.2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spans="1:27" ht="15.75" customHeight="1" x14ac:dyDescent="0.2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 spans="1:27" ht="15.75" customHeight="1" x14ac:dyDescent="0.2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 spans="1:27" ht="15.75" customHeight="1" x14ac:dyDescent="0.2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 spans="1:27" ht="15.75" customHeight="1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 spans="1:27" ht="15.75" customHeight="1" x14ac:dyDescent="0.2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 spans="1:27" ht="15.75" customHeight="1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 spans="1:27" ht="15.75" customHeight="1" x14ac:dyDescent="0.2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 spans="1:27" ht="15.75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 spans="1:27" ht="15.7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 spans="1:27" ht="15.7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 spans="1:27" ht="15.7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 spans="1:27" ht="15.75" customHeight="1" x14ac:dyDescent="0.2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spans="1:27" ht="15.75" customHeight="1" x14ac:dyDescent="0.2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spans="1:27" ht="15.75" customHeight="1" x14ac:dyDescent="0.2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7" ht="15.75" customHeight="1" x14ac:dyDescent="0.2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 spans="1:27" ht="15.75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 spans="1:27" ht="15.75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 spans="1:27" ht="15.75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 spans="1:27" ht="15.75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 spans="1:27" ht="15.75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 spans="1:27" ht="15.75" customHeight="1" x14ac:dyDescent="0.2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 spans="1:27" ht="15.75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 spans="1:27" ht="15.75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 spans="1:27" ht="15.75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 spans="1:27" ht="15.75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 spans="1:27" ht="15.75" customHeight="1" x14ac:dyDescent="0.2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 spans="1:27" ht="15.75" customHeight="1" x14ac:dyDescent="0.2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 spans="1:27" ht="15.75" customHeight="1" x14ac:dyDescent="0.2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 spans="1:27" ht="15.75" customHeight="1" x14ac:dyDescent="0.2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 spans="1:27" ht="15.75" customHeight="1" x14ac:dyDescent="0.2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 spans="1:27" ht="15.75" customHeight="1" x14ac:dyDescent="0.2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 spans="1:27" ht="15.75" customHeight="1" x14ac:dyDescent="0.2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 spans="1:27" ht="15.75" customHeight="1" x14ac:dyDescent="0.2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spans="1:27" ht="15.75" customHeight="1" x14ac:dyDescent="0.2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 spans="1:27" ht="15.75" customHeight="1" x14ac:dyDescent="0.2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 spans="1:27" ht="15.75" customHeight="1" x14ac:dyDescent="0.25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 spans="1:27" ht="15.75" customHeight="1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 spans="1:27" ht="15.75" customHeight="1" x14ac:dyDescent="0.25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 spans="1:27" ht="15.75" customHeight="1" x14ac:dyDescent="0.25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 spans="1:27" ht="15.75" customHeight="1" x14ac:dyDescent="0.25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 spans="1:27" ht="15.75" customHeight="1" x14ac:dyDescent="0.25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 spans="1:27" ht="15.75" customHeight="1" x14ac:dyDescent="0.25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 spans="1:27" ht="15.75" customHeight="1" x14ac:dyDescent="0.25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 spans="1:27" ht="15.75" customHeight="1" x14ac:dyDescent="0.2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 spans="1:27" ht="15.75" customHeight="1" x14ac:dyDescent="0.2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 spans="1:27" ht="15.75" customHeight="1" x14ac:dyDescent="0.2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 spans="1:27" ht="15.75" customHeight="1" x14ac:dyDescent="0.2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 spans="1:27" ht="15.75" customHeight="1" x14ac:dyDescent="0.2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 spans="1:27" ht="15.75" customHeight="1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 spans="1:27" ht="15.75" customHeight="1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 spans="1:27" ht="15.75" customHeight="1" x14ac:dyDescent="0.2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 spans="1:27" ht="15.75" customHeight="1" x14ac:dyDescent="0.2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 spans="1:27" ht="15.75" customHeight="1" x14ac:dyDescent="0.2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 spans="1:27" ht="15.75" customHeight="1" x14ac:dyDescent="0.2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 spans="1:27" ht="15.75" customHeight="1" x14ac:dyDescent="0.2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 spans="1:27" ht="15.75" customHeight="1" x14ac:dyDescent="0.2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 spans="1:27" ht="15.75" customHeight="1" x14ac:dyDescent="0.2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 spans="1:27" ht="15.75" customHeight="1" x14ac:dyDescent="0.2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 spans="1:27" ht="15.75" customHeight="1" x14ac:dyDescent="0.2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 spans="1:27" ht="15.75" customHeight="1" x14ac:dyDescent="0.2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 spans="1:27" ht="15.75" customHeight="1" x14ac:dyDescent="0.2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 spans="1:27" ht="15.75" customHeight="1" x14ac:dyDescent="0.2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 spans="1:27" ht="15.75" customHeight="1" x14ac:dyDescent="0.2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 spans="1:27" ht="15.75" customHeight="1" x14ac:dyDescent="0.25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 spans="1:27" ht="15.75" customHeight="1" x14ac:dyDescent="0.25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 spans="1:27" ht="15.75" customHeight="1" x14ac:dyDescent="0.25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 spans="1:27" ht="15.75" customHeight="1" x14ac:dyDescent="0.25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 spans="1:27" ht="15.75" customHeight="1" x14ac:dyDescent="0.25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 spans="1:27" ht="15.75" customHeight="1" x14ac:dyDescent="0.25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 spans="1:27" ht="15.75" customHeight="1" x14ac:dyDescent="0.25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 spans="1:27" ht="15.75" customHeight="1" x14ac:dyDescent="0.25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 spans="1:27" ht="15.75" customHeight="1" x14ac:dyDescent="0.25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 spans="1:27" ht="15.75" customHeight="1" x14ac:dyDescent="0.25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 spans="1:27" ht="15.75" customHeight="1" x14ac:dyDescent="0.25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 spans="1:27" ht="15.75" customHeight="1" x14ac:dyDescent="0.25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 spans="1:27" ht="15.75" customHeight="1" x14ac:dyDescent="0.25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 spans="1:27" ht="15.75" customHeight="1" x14ac:dyDescent="0.25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 spans="1:27" ht="15.75" customHeight="1" x14ac:dyDescent="0.25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 spans="1:27" ht="15.75" customHeight="1" x14ac:dyDescent="0.25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 spans="1:27" ht="15.75" customHeight="1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 spans="1:27" ht="15.75" customHeight="1" x14ac:dyDescent="0.25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 spans="1:27" ht="15.75" customHeight="1" x14ac:dyDescent="0.25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 spans="1:27" ht="15.75" customHeight="1" x14ac:dyDescent="0.25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 spans="1:27" ht="15.75" customHeight="1" x14ac:dyDescent="0.25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 spans="1:27" ht="15.75" customHeight="1" x14ac:dyDescent="0.25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 spans="1:27" ht="15.75" customHeight="1" x14ac:dyDescent="0.2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 spans="1:27" ht="15.75" customHeight="1" x14ac:dyDescent="0.2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 spans="1:27" ht="15.75" customHeight="1" x14ac:dyDescent="0.2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 spans="1:27" ht="15.75" customHeight="1" x14ac:dyDescent="0.2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 spans="1:27" ht="15.75" customHeight="1" x14ac:dyDescent="0.2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 spans="1:27" ht="15.75" customHeight="1" x14ac:dyDescent="0.2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 spans="1:27" ht="15.75" customHeight="1" x14ac:dyDescent="0.25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 spans="1:27" ht="15.75" customHeight="1" x14ac:dyDescent="0.25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 spans="1:27" ht="15.75" customHeight="1" x14ac:dyDescent="0.25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 spans="1:27" ht="15.75" customHeight="1" x14ac:dyDescent="0.25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 spans="1:27" ht="15.75" customHeight="1" x14ac:dyDescent="0.25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 spans="1:27" ht="15.75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 spans="1:27" ht="15.75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 spans="1:27" ht="15.75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spans="1:27" ht="15.75" customHeight="1" x14ac:dyDescent="0.25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spans="1:27" ht="15.7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spans="1:27" ht="15.75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spans="1:27" ht="15.75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spans="1:27" ht="15.75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spans="1:27" ht="15.75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spans="1:27" ht="15.75" customHeight="1" x14ac:dyDescent="0.25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spans="1:27" ht="15.75" customHeight="1" x14ac:dyDescent="0.25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spans="1:27" ht="15.75" customHeight="1" x14ac:dyDescent="0.25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spans="1:27" ht="15.75" customHeight="1" x14ac:dyDescent="0.25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spans="1:27" ht="15.75" customHeight="1" x14ac:dyDescent="0.25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spans="1:27" ht="15.75" customHeight="1" x14ac:dyDescent="0.25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spans="1:27" ht="15.75" customHeight="1" x14ac:dyDescent="0.25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spans="1:27" ht="15.75" customHeight="1" x14ac:dyDescent="0.25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spans="1:27" ht="15.75" customHeight="1" x14ac:dyDescent="0.25"/>
    <row r="244" spans="1:27" ht="15.75" customHeight="1" x14ac:dyDescent="0.25"/>
    <row r="245" spans="1:27" ht="15.75" customHeight="1" x14ac:dyDescent="0.25"/>
    <row r="246" spans="1:27" ht="15.75" customHeight="1" x14ac:dyDescent="0.25"/>
    <row r="247" spans="1:27" ht="15.75" customHeight="1" x14ac:dyDescent="0.25"/>
    <row r="248" spans="1:27" ht="15.75" customHeight="1" x14ac:dyDescent="0.25"/>
    <row r="249" spans="1:27" ht="15.75" customHeight="1" x14ac:dyDescent="0.25"/>
    <row r="250" spans="1:27" ht="15.75" customHeight="1" x14ac:dyDescent="0.25"/>
    <row r="251" spans="1:27" ht="15.75" customHeight="1" x14ac:dyDescent="0.25"/>
    <row r="252" spans="1:27" ht="15.75" customHeight="1" x14ac:dyDescent="0.25"/>
    <row r="253" spans="1:27" ht="15.75" customHeight="1" x14ac:dyDescent="0.25"/>
    <row r="254" spans="1:27" ht="15.75" customHeight="1" x14ac:dyDescent="0.25"/>
    <row r="255" spans="1:27" ht="15.75" customHeight="1" x14ac:dyDescent="0.25"/>
    <row r="256" spans="1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fkDvPHUhl561T1rY5anMnHLEKhQTop/ijTpf5+8OV9VxA/2lFJXYNe8uu1xzNGVhk76CpQ3iJaTNKMaRyjkSqQ==" saltValue="DFI3mh1JFlRi9TttxZZdlQ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Vasquez Bustos</dc:creator>
  <cp:lastModifiedBy>Cesar Vasquez Bustos</cp:lastModifiedBy>
  <dcterms:created xsi:type="dcterms:W3CDTF">2026-01-09T19:13:46Z</dcterms:created>
  <dcterms:modified xsi:type="dcterms:W3CDTF">2026-06-05T12:42:20Z</dcterms:modified>
</cp:coreProperties>
</file>