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AFE530D8-739E-4F2E-ABAF-EDEDF63E7280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B41" i="1"/>
  <c r="AB34" i="1"/>
  <c r="AB27" i="1"/>
  <c r="AB15" i="1"/>
  <c r="AB39" i="1" l="1"/>
  <c r="AB36" i="1" l="1"/>
  <c r="AB32" i="1"/>
  <c r="AB31" i="1"/>
  <c r="AB24" i="1"/>
  <c r="AB20" i="1"/>
  <c r="AB17" i="1"/>
  <c r="AB16" i="1"/>
  <c r="AB11" i="1"/>
  <c r="AB10" i="1"/>
  <c r="AB9" i="1"/>
  <c r="AB6" i="1"/>
  <c r="AA20" i="1"/>
  <c r="AB8" i="1"/>
  <c r="AB30" i="1"/>
  <c r="AB26" i="1"/>
  <c r="AB22" i="1"/>
  <c r="AB38" i="1"/>
  <c r="AB37" i="1"/>
  <c r="AB35" i="1"/>
  <c r="AB28" i="1"/>
  <c r="AB21" i="1"/>
  <c r="AB13" i="1"/>
  <c r="AB12" i="1"/>
  <c r="AB7" i="1"/>
  <c r="AB40" i="1"/>
  <c r="AB19" i="1"/>
  <c r="AB23" i="1"/>
  <c r="AB14" i="1"/>
  <c r="AB33" i="1"/>
  <c r="AB25" i="1"/>
  <c r="AB18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<sst xmlns="http://schemas.openxmlformats.org/spreadsheetml/2006/main" count="106" uniqueCount="73">
  <si>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</si>
  <si>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</si>
  <si>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</si>
  <si>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</si>
  <si>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</si>
  <si>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</si>
  <si>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</si>
  <si>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</si>
  <si>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</si>
  <si>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</si>
  <si>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</si>
  <si>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</si>
  <si>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</si>
  <si>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</si>
  <si>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</si>
  <si>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</si>
  <si>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</si>
  <si>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</si>
  <si>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</si>
  <si>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</si>
  <si>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</si>
  <si>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</si>
  <si>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</si>
  <si>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</si>
  <si>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</si>
  <si>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</si>
  <si>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</si>
  <si>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</si>
  <si>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</si>
  <si>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</si>
  <si>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</si>
  <si>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</si>
  <si>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</si>
  <si>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</si>
  <si>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</si>
  <si>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</si>
  <si>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</si>
  <si>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</si>
  <si>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</si>
  <si>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</si>
  <si>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</si>
  <si>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</si>
  <si>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</si>
  <si>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</si>
  <si>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</si>
  <si>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</si>
  <si>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</si>
  <si>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</si>
  <si>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</si>
  <si>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</si>
  <si>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</si>
  <si>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</si>
  <si>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</si>
  <si>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</si>
  <si>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</si>
  <si>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</si>
  <si>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</si>
  <si>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</si>
  <si>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</si>
  <si>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4</t>
  </si>
  <si>
    <t xml:space="preserve">cantidad de socios 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</si>
  <si>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</si>
  <si>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</si>
  <si>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</si>
  <si>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</si>
  <si>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</si>
  <si>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</si>
  <si>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</si>
  <si>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</si>
  <si>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209279</t>
  </si>
  <si>
    <t>abono 208683</t>
  </si>
  <si>
    <t>abono362</t>
  </si>
  <si>
    <t>al 09-06-2026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</si>
</sst>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164" fontId="2" fillId="0" borderId="1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A31" workbookViewId="0">
      <pane xSplit="1" topLeftCell="R1" activePane="topRight" state="frozen"/>
      <selection activeCell="A16" sqref="A16"/>
      <selection pane="topRight" activeCell="AB6" sqref="AB6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60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72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3">
        <v>102000</v>
      </c>
      <c r="V5" s="13">
        <v>7500</v>
      </c>
      <c r="W5" s="13">
        <v>102000</v>
      </c>
      <c r="X5" s="13">
        <v>7500</v>
      </c>
      <c r="Y5" s="13">
        <v>102000</v>
      </c>
      <c r="Z5" s="13">
        <v>7500</v>
      </c>
      <c r="AA5" s="13">
        <f t="shared" ref="AA5:AA41" si="0">SUM(B5:Z5)</f>
        <v>1348200</v>
      </c>
      <c r="AB5">
        <f>+Y5/1700</f>
        <v>60</v>
      </c>
    </row>
    <row r="6" spans="1:30" ht="15.75" customHeight="1" x14ac:dyDescent="0.25">
      <c r="A6" s="8" t="s">
        <v>20</v>
      </c>
      <c r="B6" s="36">
        <v>444600</v>
      </c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25">
        <v>1326000</v>
      </c>
      <c r="X6" s="36">
        <v>97500</v>
      </c>
      <c r="Y6" s="25">
        <v>1326000</v>
      </c>
      <c r="Z6" s="36">
        <v>97500</v>
      </c>
      <c r="AA6" s="13">
        <f t="shared" si="0"/>
        <v>17307600</v>
      </c>
      <c r="AB6">
        <f t="shared" ref="AB6:AB14" si="1">+Y6/1700</f>
        <v>780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 t="shared" si="1"/>
        <v>360</v>
      </c>
    </row>
    <row r="8" spans="1:30" ht="15.75" customHeight="1" x14ac:dyDescent="0.25">
      <c r="A8" s="8" t="s">
        <v>22</v>
      </c>
      <c r="B8" s="13">
        <v>177840</v>
      </c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>
        <v>527000</v>
      </c>
      <c r="X8" s="13">
        <v>38750</v>
      </c>
      <c r="Y8" s="13">
        <v>530400</v>
      </c>
      <c r="Z8" s="13">
        <v>39000</v>
      </c>
      <c r="AA8" s="13">
        <f t="shared" si="0"/>
        <v>6996040</v>
      </c>
      <c r="AB8">
        <f t="shared" si="1"/>
        <v>312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3">
        <v>246500</v>
      </c>
      <c r="Z9" s="13">
        <v>18125</v>
      </c>
      <c r="AA9" s="13">
        <f t="shared" si="0"/>
        <v>3208875</v>
      </c>
      <c r="AB9">
        <f t="shared" si="1"/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3">
        <v>282200</v>
      </c>
      <c r="Z10" s="13">
        <v>20750</v>
      </c>
      <c r="AA10" s="13">
        <f t="shared" si="0"/>
        <v>3651435</v>
      </c>
      <c r="AB10">
        <f t="shared" si="1"/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231200</v>
      </c>
      <c r="V11" s="13">
        <v>17000</v>
      </c>
      <c r="W11" s="13">
        <v>222700</v>
      </c>
      <c r="X11" s="13">
        <v>16375</v>
      </c>
      <c r="Y11" s="12">
        <v>224400</v>
      </c>
      <c r="Z11" s="12">
        <v>16500</v>
      </c>
      <c r="AA11" s="13">
        <f t="shared" si="0"/>
        <v>2918525</v>
      </c>
      <c r="AB11">
        <f t="shared" si="1"/>
        <v>132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 t="shared" si="1"/>
        <v>172</v>
      </c>
      <c r="AD12" s="16" t="s">
        <v>66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 t="shared" si="1"/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 t="shared" si="1"/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>
        <v>246500</v>
      </c>
      <c r="X15" s="12">
        <v>18125</v>
      </c>
      <c r="Y15" s="12">
        <v>246500</v>
      </c>
      <c r="Z15" s="12">
        <v>18125</v>
      </c>
      <c r="AA15" s="13">
        <f t="shared" si="0"/>
        <v>3148125</v>
      </c>
      <c r="AB15">
        <f>+Y15/1700</f>
        <v>145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4">
        <v>552500</v>
      </c>
      <c r="Z16" s="13">
        <v>40625</v>
      </c>
      <c r="AA16" s="13">
        <f t="shared" si="0"/>
        <v>7302750</v>
      </c>
      <c r="AB16">
        <f t="shared" ref="AB16:AB26" si="2">+Y16/1700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>
        <v>212500</v>
      </c>
      <c r="V17" s="12">
        <v>15625</v>
      </c>
      <c r="W17" s="12">
        <v>212500</v>
      </c>
      <c r="X17" s="12">
        <v>15625</v>
      </c>
      <c r="Y17" s="12">
        <v>212500</v>
      </c>
      <c r="Z17" s="12">
        <v>15625</v>
      </c>
      <c r="AA17" s="13">
        <f t="shared" si="0"/>
        <v>2737500</v>
      </c>
      <c r="AB17">
        <f t="shared" si="2"/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 t="shared" si="2"/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 t="shared" si="2"/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>
        <v>374000</v>
      </c>
      <c r="X20" s="13">
        <v>27500</v>
      </c>
      <c r="Y20" s="13">
        <v>374000</v>
      </c>
      <c r="Z20" s="13">
        <v>27500</v>
      </c>
      <c r="AA20" s="13">
        <f t="shared" si="0"/>
        <v>4846810</v>
      </c>
      <c r="AB20">
        <f t="shared" si="2"/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 t="shared" si="2"/>
        <v>160</v>
      </c>
    </row>
    <row r="22" spans="1:30" ht="15.75" customHeight="1" x14ac:dyDescent="0.25">
      <c r="A22" s="32" t="s">
        <v>36</v>
      </c>
      <c r="B22" s="16" t="s">
        <v>62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 t="shared" si="2"/>
        <v>134</v>
      </c>
      <c r="AD22" s="16" t="s">
        <v>65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 t="shared" si="2"/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>
        <v>870400</v>
      </c>
      <c r="Z24" s="12">
        <v>64000</v>
      </c>
      <c r="AA24" s="13">
        <f t="shared" si="0"/>
        <v>11417260</v>
      </c>
      <c r="AB24">
        <f t="shared" si="2"/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 t="shared" si="2"/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 t="shared" si="2"/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61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>
        <v>187000</v>
      </c>
      <c r="X27" s="12">
        <v>13750</v>
      </c>
      <c r="Y27" s="12">
        <v>187000</v>
      </c>
      <c r="Z27" s="12">
        <v>13750</v>
      </c>
      <c r="AA27" s="13">
        <f t="shared" si="0"/>
        <v>2277125</v>
      </c>
      <c r="AB27">
        <f>+Y27/1700</f>
        <v>110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68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3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+Y31/1700</f>
        <v>104</v>
      </c>
      <c r="AD31" s="16" t="s">
        <v>63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4">
        <v>2153900</v>
      </c>
      <c r="Z32" s="12">
        <v>158375</v>
      </c>
      <c r="AA32" s="13">
        <f t="shared" si="0"/>
        <v>27142065</v>
      </c>
      <c r="AB32">
        <f>+Y32/1700</f>
        <v>1267</v>
      </c>
      <c r="AD32" s="35" t="s">
        <v>71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64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7">
        <v>345100</v>
      </c>
      <c r="X34" s="36">
        <v>25375</v>
      </c>
      <c r="Y34" s="36">
        <v>345100</v>
      </c>
      <c r="Z34" s="36">
        <v>25375</v>
      </c>
      <c r="AA34" s="13">
        <f t="shared" si="0"/>
        <v>4280050</v>
      </c>
      <c r="AB34">
        <f>+W34/1700</f>
        <v>203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3">
        <v>195500</v>
      </c>
      <c r="V36" s="13">
        <v>14375</v>
      </c>
      <c r="W36" s="13">
        <v>195500</v>
      </c>
      <c r="X36" s="13">
        <v>14375</v>
      </c>
      <c r="Y36" s="13">
        <v>195500</v>
      </c>
      <c r="Z36" s="13">
        <v>14375</v>
      </c>
      <c r="AA36" s="13">
        <f t="shared" si="0"/>
        <v>2573700</v>
      </c>
      <c r="AB36">
        <f>+W36/1700</f>
        <v>115</v>
      </c>
      <c r="AD36" s="16" t="s">
        <v>69</v>
      </c>
      <c r="AE36" s="34" t="s">
        <v>70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59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>
        <v>328100</v>
      </c>
      <c r="Z39" s="1">
        <v>24125</v>
      </c>
      <c r="AA39" s="13">
        <f t="shared" si="0"/>
        <v>4670445</v>
      </c>
      <c r="AB39">
        <f>+Y39/1700</f>
        <v>193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67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>
        <v>49300</v>
      </c>
      <c r="V41" s="13">
        <v>3625</v>
      </c>
      <c r="W41" s="13">
        <v>49300</v>
      </c>
      <c r="X41" s="13">
        <v>3625</v>
      </c>
      <c r="Y41" s="13">
        <v>49300</v>
      </c>
      <c r="Z41" s="13">
        <v>3625</v>
      </c>
      <c r="AA41" s="13">
        <f t="shared" si="0"/>
        <v>673425</v>
      </c>
      <c r="AB41">
        <f>+Y41/1700</f>
        <v>29</v>
      </c>
    </row>
    <row r="42" spans="1:31" ht="15.75" customHeight="1" thickTop="1" thickBot="1" x14ac:dyDescent="0.3">
      <c r="A42" s="10" t="s">
        <v>56</v>
      </c>
      <c r="B42" s="13">
        <f>SUM(B5:B41)</f>
        <v>3539430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4">SUM(F5:F41)</f>
        <v>1019500</v>
      </c>
      <c r="G42" s="13">
        <f t="shared" si="4"/>
        <v>13494600</v>
      </c>
      <c r="H42" s="13">
        <f t="shared" si="4"/>
        <v>1021875</v>
      </c>
      <c r="I42" s="13">
        <f t="shared" si="4"/>
        <v>13914500</v>
      </c>
      <c r="J42" s="13">
        <f t="shared" si="4"/>
        <v>1023125</v>
      </c>
      <c r="K42" s="13">
        <f t="shared" si="4"/>
        <v>13708800</v>
      </c>
      <c r="L42" s="13">
        <f t="shared" si="4"/>
        <v>1022125</v>
      </c>
      <c r="M42" s="13">
        <f t="shared" si="4"/>
        <v>13906000</v>
      </c>
      <c r="N42" s="13">
        <f t="shared" si="4"/>
        <v>1022500</v>
      </c>
      <c r="O42" s="13">
        <f t="shared" si="4"/>
        <v>14072600</v>
      </c>
      <c r="P42" s="13">
        <f t="shared" si="4"/>
        <v>1034750</v>
      </c>
      <c r="Q42" s="13">
        <f t="shared" si="4"/>
        <v>14167800</v>
      </c>
      <c r="R42" s="13">
        <f t="shared" si="4"/>
        <v>1041750</v>
      </c>
      <c r="S42" s="13">
        <f t="shared" si="4"/>
        <v>14193300</v>
      </c>
      <c r="T42" s="13">
        <f t="shared" si="4"/>
        <v>1043625</v>
      </c>
      <c r="U42" s="13">
        <f t="shared" si="4"/>
        <v>14189900</v>
      </c>
      <c r="V42" s="13">
        <f t="shared" si="4"/>
        <v>1043375</v>
      </c>
      <c r="W42" s="13">
        <f t="shared" si="4"/>
        <v>13848200</v>
      </c>
      <c r="X42" s="13">
        <f t="shared" si="4"/>
        <v>1018250</v>
      </c>
      <c r="Y42" s="13">
        <f t="shared" si="4"/>
        <v>14178000</v>
      </c>
      <c r="Z42" s="13">
        <f t="shared" si="4"/>
        <v>1042500</v>
      </c>
      <c r="AA42" s="26">
        <f>SUM(B42:Z42)</f>
        <v>183292755</v>
      </c>
      <c r="AB42" s="27">
        <f>SUM(AB5:AB41)</f>
        <v>8340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e/4X+z+i353s/ln5wHUuxpAMHLAG+YtfR3qqfW1my/uL+QeaPpA1i6YTEQL7OJjhWpJ1yWtrIc0Vz+JPHqt76g==" saltValue="glHrkC9gmIaFjX/qAWceW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2026-06-09T19:17:18Z</dcterms:modified>
</cp:coreProperties>
</file>