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Ges\Downloads\"/>
    </mc:Choice>
  </mc:AlternateContent>
  <xr:revisionPtr revIDLastSave="0" documentId="13_ncr:1_{6FE744DC-1A0B-4432-8C38-894368628B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KuT4PactYJiXU6swgrQryN5EV3muvEzfYlCKAVw7+oE="/>
    </ext>
  </extLst>
</workbook>
</file>

<file path=xl/calcChain.xml><?xml version="1.0" encoding="utf-8"?>
<calcChain xmlns="http://schemas.openxmlformats.org/spreadsheetml/2006/main">
  <c r="G17" i="1" l="1"/>
  <c r="E17" i="1"/>
  <c r="AA17" i="1" s="1"/>
  <c r="C17" i="1"/>
  <c r="C42" i="1"/>
  <c r="AB38" i="1"/>
  <c r="AB37" i="1"/>
  <c r="AB34" i="1"/>
  <c r="AB33" i="1"/>
  <c r="AB30" i="1"/>
  <c r="AB28" i="1"/>
  <c r="AB23" i="1"/>
  <c r="AB21" i="1"/>
  <c r="AB17" i="1"/>
  <c r="AB16" i="1"/>
  <c r="AB12" i="1"/>
  <c r="AB11" i="1"/>
  <c r="AB10" i="1"/>
  <c r="AB8" i="1"/>
  <c r="AB6" i="1"/>
  <c r="AB7" i="1"/>
  <c r="AB9" i="1"/>
  <c r="AB13" i="1"/>
  <c r="AB14" i="1"/>
  <c r="AB15" i="1"/>
  <c r="AB18" i="1"/>
  <c r="AB19" i="1"/>
  <c r="AB20" i="1"/>
  <c r="AB24" i="1"/>
  <c r="AB25" i="1"/>
  <c r="AB26" i="1"/>
  <c r="AB27" i="1"/>
  <c r="AB29" i="1"/>
  <c r="AB31" i="1"/>
  <c r="AB32" i="1"/>
  <c r="AB35" i="1"/>
  <c r="AB36" i="1"/>
  <c r="AB39" i="1"/>
  <c r="AB40" i="1"/>
  <c r="AB5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D42" i="1"/>
  <c r="B42" i="1"/>
  <c r="AA41" i="1"/>
  <c r="AA40" i="1"/>
  <c r="AA39" i="1"/>
  <c r="AA38" i="1"/>
  <c r="AA37" i="1"/>
  <c r="AA36" i="1"/>
  <c r="AA35" i="1"/>
  <c r="AA34" i="1"/>
  <c r="AA33" i="1"/>
  <c r="AA32" i="1"/>
  <c r="AA31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6" i="1"/>
  <c r="AA15" i="1"/>
  <c r="AA14" i="1"/>
  <c r="AA13" i="1"/>
  <c r="AA12" i="1"/>
  <c r="AA11" i="1"/>
  <c r="AA10" i="1"/>
  <c r="AA9" i="1"/>
  <c r="AA8" i="1"/>
  <c r="AA7" i="1"/>
  <c r="AA6" i="1"/>
  <c r="AA5" i="1"/>
  <c r="E42" i="1" l="1"/>
  <c r="AA42" i="1" s="1"/>
</calcChain>
</file>

<file path=xl/sharedStrings.xml><?xml version="1.0" encoding="utf-8"?>
<sst xmlns="http://schemas.openxmlformats.org/spreadsheetml/2006/main" count="104" uniqueCount="71">
  <si>
    <t>PAGO DE COTIZACIONES 2024</t>
  </si>
  <si>
    <t>valores 2024</t>
  </si>
  <si>
    <t>ANUAL</t>
  </si>
  <si>
    <t>ENERO</t>
  </si>
  <si>
    <t>FEBRERO</t>
  </si>
  <si>
    <t>FEBERERO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</si>
  <si>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</si>
  <si>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</si>
  <si>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</si>
  <si>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</si>
  <si>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</si>
  <si>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</si>
  <si>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</si>
  <si>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</si>
  <si>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</si>
  <si>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</si>
  <si>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</si>
  <si>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ASOCIACIONES</t>
  </si>
  <si>
    <t>ISP</t>
  </si>
  <si>
    <t>COTIZACION</t>
  </si>
  <si>
    <t>C. SOLIDARIA</t>
  </si>
  <si>
    <t>AFAPRIN</t>
  </si>
  <si>
    <t>AFUSALUD</t>
  </si>
  <si>
    <t>AFUSAM LA FLORIDA</t>
  </si>
  <si>
    <t>abono 90</t>
  </si>
  <si>
    <t>BUIN</t>
  </si>
  <si>
    <t>CALERA DE TANGO</t>
  </si>
  <si>
    <t>CAROL URZÚA</t>
  </si>
  <si>
    <t>CISTERNA</t>
  </si>
  <si>
    <t>CLARA ESTRELLA</t>
  </si>
  <si>
    <t>abono 2900</t>
  </si>
  <si>
    <t>COMUNAL EL BOSQUE</t>
  </si>
  <si>
    <t>COMUNAL SN. BDO.</t>
  </si>
  <si>
    <t>CONFRATERNIDAD</t>
  </si>
  <si>
    <t>DIREC.SALUD SN BDO</t>
  </si>
  <si>
    <t>EDUARDO FREI</t>
  </si>
  <si>
    <t>EL BOSQUE 2</t>
  </si>
  <si>
    <t>EL MANZANO</t>
  </si>
  <si>
    <t>JOAN ALSINA</t>
  </si>
  <si>
    <t>JUAN PABLO II</t>
  </si>
  <si>
    <t>JULIO ACUÑA PINZÓN</t>
  </si>
  <si>
    <t>abono 57000</t>
  </si>
  <si>
    <t>LA FLORIDA</t>
  </si>
  <si>
    <t>LA PINTANA</t>
  </si>
  <si>
    <t>LA REINA</t>
  </si>
  <si>
    <t>LAURITA VICUÑA</t>
  </si>
  <si>
    <t>MARIELA SALGADO</t>
  </si>
  <si>
    <t>abono 22</t>
  </si>
  <si>
    <t>PAINE</t>
  </si>
  <si>
    <t>PIRQUE</t>
  </si>
  <si>
    <t>PUEBLO LO ESPEJO</t>
  </si>
  <si>
    <t>PUENTE ALTO</t>
  </si>
  <si>
    <t>RAÚL BRAÑES</t>
  </si>
  <si>
    <t>SAN BERNARDO</t>
  </si>
  <si>
    <t>SAN JOSÉ DE MAIPO</t>
  </si>
  <si>
    <t>SAN JOAQUÍN COMUNAL</t>
  </si>
  <si>
    <t>SAN JOAQUÍN 1</t>
  </si>
  <si>
    <t>SAN MIGUEL</t>
  </si>
  <si>
    <t>SAN RAMÓN</t>
  </si>
  <si>
    <t>SANTA LAURA</t>
  </si>
  <si>
    <t>RED DE URGENCIA</t>
  </si>
  <si>
    <t>INGRESOS</t>
  </si>
  <si>
    <t>abono 21596</t>
  </si>
  <si>
    <t xml:space="preserve">PIRQUE UNIDOS </t>
  </si>
  <si>
    <t>abono 108000</t>
  </si>
  <si>
    <t>abono 10802</t>
  </si>
  <si>
    <t>abono 152</t>
  </si>
  <si>
    <t>abono 15507</t>
  </si>
  <si>
    <t>abono 12929</t>
  </si>
  <si>
    <t>abono 58136</t>
  </si>
  <si>
    <t>abono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</si>
</sst>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$&quot;* #,##0_ ;_ &quot;$&quot;* \-#,##0_ ;_ &quot;$&quot;* &quot;-&quot;_ ;_ @_ "/>
    <numFmt numFmtId="164" formatCode="&quot;$&quot;#,##0"/>
  </numFmts>
  <fonts count="13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4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rgb="FFEA4335"/>
      <name val="Arial"/>
      <family val="2"/>
    </font>
    <font>
      <sz val="10"/>
      <color rgb="FFFF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5"/>
      <name val="Arial"/>
      <family val="2"/>
    </font>
    <font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2" fontId="12" fillId="0" borderId="0" applyFont="0" applyFill="0" applyBorder="0" applyAlignment="0" applyProtection="0"/>
  </cellStyleXfs>
  <cellXfs count="2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2" fillId="0" borderId="3" xfId="0" applyFont="1" applyBorder="1"/>
    <xf numFmtId="0" fontId="1" fillId="0" borderId="3" xfId="0" applyFont="1" applyBorder="1"/>
    <xf numFmtId="0" fontId="3" fillId="0" borderId="4" xfId="0" applyFont="1" applyBorder="1"/>
    <xf numFmtId="164" fontId="4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4" xfId="0" applyFont="1" applyBorder="1"/>
    <xf numFmtId="0" fontId="5" fillId="0" borderId="1" xfId="0" applyFont="1" applyBorder="1" applyAlignment="1">
      <alignment horizontal="center"/>
    </xf>
    <xf numFmtId="0" fontId="5" fillId="0" borderId="4" xfId="0" applyFont="1" applyBorder="1"/>
    <xf numFmtId="0" fontId="5" fillId="0" borderId="1" xfId="0" applyFont="1" applyBorder="1"/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164" fontId="7" fillId="0" borderId="1" xfId="0" applyNumberFormat="1" applyFont="1" applyBorder="1" applyAlignment="1">
      <alignment horizontal="right"/>
    </xf>
    <xf numFmtId="164" fontId="7" fillId="0" borderId="1" xfId="0" applyNumberFormat="1" applyFont="1" applyBorder="1"/>
    <xf numFmtId="0" fontId="1" fillId="0" borderId="0" xfId="0" applyFont="1"/>
    <xf numFmtId="164" fontId="1" fillId="0" borderId="0" xfId="0" applyNumberFormat="1" applyFont="1"/>
    <xf numFmtId="164" fontId="8" fillId="0" borderId="1" xfId="0" applyNumberFormat="1" applyFont="1" applyBorder="1" applyAlignment="1">
      <alignment horizontal="right"/>
    </xf>
    <xf numFmtId="164" fontId="9" fillId="0" borderId="1" xfId="0" applyNumberFormat="1" applyFont="1" applyBorder="1" applyAlignment="1">
      <alignment horizontal="right"/>
    </xf>
    <xf numFmtId="164" fontId="10" fillId="0" borderId="1" xfId="0" applyNumberFormat="1" applyFont="1" applyBorder="1" applyAlignment="1">
      <alignment horizontal="right"/>
    </xf>
    <xf numFmtId="164" fontId="11" fillId="0" borderId="1" xfId="0" applyNumberFormat="1" applyFont="1" applyBorder="1" applyAlignment="1">
      <alignment horizontal="right"/>
    </xf>
    <xf numFmtId="42" fontId="1" fillId="0" borderId="1" xfId="1" applyFont="1" applyBorder="1"/>
    <xf numFmtId="164" fontId="11" fillId="0" borderId="1" xfId="0" applyNumberFormat="1" applyFont="1" applyBorder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1001"/>
  <sheetViews>
    <sheetView tabSelected="1" topLeftCell="I6" workbookViewId="0">
      <selection activeCell="M15" sqref="M15"/>
    </sheetView>
  </sheetViews>
  <sheetFormatPr baseColWidth="10" defaultColWidth="12.5703125" defaultRowHeight="15" customHeight="1" x14ac:dyDescent="0.2"/>
  <cols>
    <col min="1" max="1" width="22.85546875" customWidth="1"/>
    <col min="2" max="6" width="12.5703125" customWidth="1"/>
  </cols>
  <sheetData>
    <row r="1" spans="1:28" ht="15.75" customHeight="1" x14ac:dyDescent="0.4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 t="s">
        <v>0</v>
      </c>
      <c r="N1" s="4"/>
      <c r="O1" s="4"/>
      <c r="P1" s="4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8" ht="15.75" customHeight="1" x14ac:dyDescent="0.3">
      <c r="A2" s="5" t="s">
        <v>1</v>
      </c>
      <c r="B2" s="6">
        <v>450</v>
      </c>
      <c r="C2" s="7">
        <v>1623</v>
      </c>
      <c r="D2" s="7">
        <v>100</v>
      </c>
      <c r="E2" s="7">
        <v>1623</v>
      </c>
      <c r="F2" s="7">
        <v>100</v>
      </c>
      <c r="G2" s="7">
        <v>1623</v>
      </c>
      <c r="H2" s="7">
        <v>100</v>
      </c>
      <c r="I2" s="7">
        <v>1623</v>
      </c>
      <c r="J2" s="7">
        <v>100</v>
      </c>
      <c r="K2" s="7">
        <v>1623</v>
      </c>
      <c r="L2" s="7">
        <v>100</v>
      </c>
      <c r="M2" s="7">
        <v>1623</v>
      </c>
      <c r="N2" s="7">
        <v>100</v>
      </c>
      <c r="O2" s="7">
        <v>1623</v>
      </c>
      <c r="P2" s="7">
        <v>100</v>
      </c>
      <c r="Q2" s="7">
        <v>1623</v>
      </c>
      <c r="R2" s="7">
        <v>100</v>
      </c>
      <c r="S2" s="7">
        <v>1623</v>
      </c>
      <c r="T2" s="7">
        <v>100</v>
      </c>
      <c r="U2" s="7">
        <v>1623</v>
      </c>
      <c r="V2" s="7">
        <v>100</v>
      </c>
      <c r="W2" s="7">
        <v>1623</v>
      </c>
      <c r="X2" s="7">
        <v>100</v>
      </c>
      <c r="Y2" s="7">
        <v>1623</v>
      </c>
      <c r="Z2" s="7">
        <v>100</v>
      </c>
      <c r="AA2" s="1"/>
    </row>
    <row r="3" spans="1:28" ht="15.75" customHeight="1" x14ac:dyDescent="0.2">
      <c r="A3" s="8"/>
      <c r="B3" s="9" t="s">
        <v>2</v>
      </c>
      <c r="C3" s="9" t="s">
        <v>3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6</v>
      </c>
      <c r="I3" s="9" t="s">
        <v>7</v>
      </c>
      <c r="J3" s="9" t="s">
        <v>7</v>
      </c>
      <c r="K3" s="9" t="s">
        <v>8</v>
      </c>
      <c r="L3" s="9" t="s">
        <v>8</v>
      </c>
      <c r="M3" s="9" t="s">
        <v>9</v>
      </c>
      <c r="N3" s="9" t="s">
        <v>9</v>
      </c>
      <c r="O3" s="9" t="s">
        <v>10</v>
      </c>
      <c r="P3" s="9" t="s">
        <v>10</v>
      </c>
      <c r="Q3" s="9" t="s">
        <v>11</v>
      </c>
      <c r="R3" s="9" t="s">
        <v>11</v>
      </c>
      <c r="S3" s="9" t="s">
        <v>12</v>
      </c>
      <c r="T3" s="9" t="s">
        <v>12</v>
      </c>
      <c r="U3" s="9" t="s">
        <v>13</v>
      </c>
      <c r="V3" s="9" t="s">
        <v>13</v>
      </c>
      <c r="W3" s="9" t="s">
        <v>14</v>
      </c>
      <c r="X3" s="9" t="s">
        <v>14</v>
      </c>
      <c r="Y3" s="9" t="s">
        <v>15</v>
      </c>
      <c r="Z3" s="9" t="s">
        <v>15</v>
      </c>
      <c r="AA3" s="9" t="s">
        <v>16</v>
      </c>
    </row>
    <row r="4" spans="1:28" ht="15.75" customHeight="1" x14ac:dyDescent="0.2">
      <c r="A4" s="10" t="s">
        <v>17</v>
      </c>
      <c r="B4" s="9" t="s">
        <v>18</v>
      </c>
      <c r="C4" s="11" t="s">
        <v>19</v>
      </c>
      <c r="D4" s="11" t="s">
        <v>20</v>
      </c>
      <c r="E4" s="11" t="s">
        <v>19</v>
      </c>
      <c r="F4" s="11" t="s">
        <v>20</v>
      </c>
      <c r="G4" s="11" t="s">
        <v>19</v>
      </c>
      <c r="H4" s="11" t="s">
        <v>20</v>
      </c>
      <c r="I4" s="11" t="s">
        <v>19</v>
      </c>
      <c r="J4" s="11" t="s">
        <v>20</v>
      </c>
      <c r="K4" s="11" t="s">
        <v>19</v>
      </c>
      <c r="L4" s="11" t="s">
        <v>20</v>
      </c>
      <c r="M4" s="11" t="s">
        <v>19</v>
      </c>
      <c r="N4" s="11" t="s">
        <v>20</v>
      </c>
      <c r="O4" s="11" t="s">
        <v>19</v>
      </c>
      <c r="P4" s="11" t="s">
        <v>20</v>
      </c>
      <c r="Q4" s="11" t="s">
        <v>19</v>
      </c>
      <c r="R4" s="11" t="s">
        <v>20</v>
      </c>
      <c r="S4" s="11" t="s">
        <v>19</v>
      </c>
      <c r="T4" s="11" t="s">
        <v>20</v>
      </c>
      <c r="U4" s="11" t="s">
        <v>19</v>
      </c>
      <c r="V4" s="11" t="s">
        <v>20</v>
      </c>
      <c r="W4" s="11" t="s">
        <v>19</v>
      </c>
      <c r="X4" s="11" t="s">
        <v>20</v>
      </c>
      <c r="Y4" s="11" t="s">
        <v>19</v>
      </c>
      <c r="Z4" s="11" t="s">
        <v>20</v>
      </c>
      <c r="AA4" s="1"/>
    </row>
    <row r="5" spans="1:28" ht="15.75" customHeight="1" x14ac:dyDescent="0.2">
      <c r="A5" s="8" t="s">
        <v>21</v>
      </c>
      <c r="B5" s="12"/>
      <c r="C5" s="21">
        <v>97380</v>
      </c>
      <c r="D5" s="21">
        <v>6000</v>
      </c>
      <c r="E5" s="21">
        <v>97380</v>
      </c>
      <c r="F5" s="21">
        <v>6000</v>
      </c>
      <c r="G5" s="21">
        <v>97380</v>
      </c>
      <c r="H5" s="21">
        <v>6000</v>
      </c>
      <c r="I5" s="21">
        <v>97380</v>
      </c>
      <c r="J5" s="21">
        <v>6000</v>
      </c>
      <c r="K5" s="21">
        <v>97380</v>
      </c>
      <c r="L5" s="21">
        <v>6000</v>
      </c>
      <c r="M5" s="13"/>
      <c r="N5" s="13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>
        <f t="shared" ref="AA5:AA41" si="0">SUM(B5:Z5)</f>
        <v>516900</v>
      </c>
      <c r="AB5">
        <f>+K5/1623</f>
        <v>60</v>
      </c>
    </row>
    <row r="6" spans="1:28" ht="15.75" customHeight="1" x14ac:dyDescent="0.2">
      <c r="A6" s="8" t="s">
        <v>22</v>
      </c>
      <c r="B6" s="1"/>
      <c r="C6" s="13">
        <v>1136100</v>
      </c>
      <c r="D6" s="13">
        <v>70000</v>
      </c>
      <c r="E6" s="13">
        <v>1136100</v>
      </c>
      <c r="F6" s="13">
        <v>70000</v>
      </c>
      <c r="G6" s="13">
        <v>1136100</v>
      </c>
      <c r="H6" s="13">
        <v>70000</v>
      </c>
      <c r="I6" s="13">
        <v>1136100</v>
      </c>
      <c r="J6" s="13">
        <v>70000</v>
      </c>
      <c r="K6" s="13">
        <v>1136100</v>
      </c>
      <c r="L6" s="13">
        <v>70000</v>
      </c>
      <c r="M6" s="15" t="s">
        <v>64</v>
      </c>
      <c r="N6" s="13"/>
      <c r="O6" s="13"/>
      <c r="P6" s="13"/>
      <c r="Q6" s="13"/>
      <c r="R6" s="13"/>
      <c r="S6" s="12"/>
      <c r="T6" s="12"/>
      <c r="U6" s="12"/>
      <c r="V6" s="12"/>
      <c r="W6" s="1"/>
      <c r="X6" s="1"/>
      <c r="Y6" s="1"/>
      <c r="Z6" s="1"/>
      <c r="AA6" s="13">
        <f t="shared" si="0"/>
        <v>6030500</v>
      </c>
      <c r="AB6">
        <f>+G6/1623</f>
        <v>700</v>
      </c>
    </row>
    <row r="7" spans="1:28" ht="15.75" customHeight="1" x14ac:dyDescent="0.2">
      <c r="A7" s="8" t="s">
        <v>23</v>
      </c>
      <c r="B7" s="12">
        <v>144000</v>
      </c>
      <c r="C7" s="13">
        <v>519360</v>
      </c>
      <c r="D7" s="13">
        <v>32000</v>
      </c>
      <c r="E7" s="13">
        <v>519360</v>
      </c>
      <c r="F7" s="13">
        <v>32000</v>
      </c>
      <c r="G7" s="13">
        <v>519360</v>
      </c>
      <c r="H7" s="13">
        <v>32000</v>
      </c>
      <c r="I7" s="13">
        <v>519360</v>
      </c>
      <c r="J7" s="13">
        <v>32000</v>
      </c>
      <c r="K7" s="13">
        <v>519360</v>
      </c>
      <c r="L7" s="13">
        <v>32000</v>
      </c>
      <c r="M7" s="13">
        <v>519360</v>
      </c>
      <c r="N7" s="13">
        <v>32000</v>
      </c>
      <c r="O7" s="13">
        <v>519360</v>
      </c>
      <c r="P7" s="13">
        <v>32000</v>
      </c>
      <c r="Q7" s="13">
        <v>519360</v>
      </c>
      <c r="R7" s="13">
        <v>32000</v>
      </c>
      <c r="S7" s="19" t="s">
        <v>24</v>
      </c>
      <c r="T7" s="13"/>
      <c r="U7" s="13"/>
      <c r="V7" s="13"/>
      <c r="W7" s="13"/>
      <c r="X7" s="13"/>
      <c r="Y7" s="13"/>
      <c r="Z7" s="13"/>
      <c r="AA7" s="13">
        <f t="shared" si="0"/>
        <v>4554880</v>
      </c>
      <c r="AB7">
        <f t="shared" ref="AB7:AB40" si="1">+K7/1623</f>
        <v>320</v>
      </c>
    </row>
    <row r="8" spans="1:28" ht="15.75" customHeight="1" x14ac:dyDescent="0.2">
      <c r="A8" s="8" t="s">
        <v>25</v>
      </c>
      <c r="B8" s="13"/>
      <c r="C8" s="13">
        <v>486900</v>
      </c>
      <c r="D8" s="13">
        <v>30000</v>
      </c>
      <c r="E8" s="13">
        <v>486900</v>
      </c>
      <c r="F8" s="13">
        <v>30000</v>
      </c>
      <c r="G8" s="13">
        <v>486900</v>
      </c>
      <c r="H8" s="13">
        <v>30000</v>
      </c>
      <c r="I8" s="13">
        <v>486900</v>
      </c>
      <c r="J8" s="13">
        <v>30000</v>
      </c>
      <c r="K8" s="13">
        <v>486900</v>
      </c>
      <c r="L8" s="13">
        <v>30000</v>
      </c>
      <c r="M8" s="13">
        <v>483654</v>
      </c>
      <c r="N8" s="13">
        <v>29800</v>
      </c>
      <c r="O8" s="13">
        <v>485277</v>
      </c>
      <c r="P8" s="13">
        <v>29900</v>
      </c>
      <c r="Q8" s="13"/>
      <c r="R8" s="13"/>
      <c r="S8" s="13"/>
      <c r="T8" s="13"/>
      <c r="U8" s="13"/>
      <c r="V8" s="13"/>
      <c r="W8" s="13"/>
      <c r="X8" s="13"/>
      <c r="Y8" s="13"/>
      <c r="Z8" s="13"/>
      <c r="AA8" s="13">
        <f t="shared" si="0"/>
        <v>3613131</v>
      </c>
      <c r="AB8">
        <f>+G8/1623</f>
        <v>300</v>
      </c>
    </row>
    <row r="9" spans="1:28" ht="15.75" customHeight="1" x14ac:dyDescent="0.2">
      <c r="A9" s="8" t="s">
        <v>26</v>
      </c>
      <c r="B9" s="13"/>
      <c r="C9" s="13">
        <v>206121</v>
      </c>
      <c r="D9" s="13">
        <v>12700</v>
      </c>
      <c r="E9" s="13">
        <v>206121</v>
      </c>
      <c r="F9" s="13">
        <v>12700</v>
      </c>
      <c r="G9" s="13">
        <v>206121</v>
      </c>
      <c r="H9" s="13">
        <v>12700</v>
      </c>
      <c r="I9" s="13">
        <v>206121</v>
      </c>
      <c r="J9" s="13">
        <v>12700</v>
      </c>
      <c r="K9" s="13">
        <v>243450</v>
      </c>
      <c r="L9" s="13">
        <v>15000</v>
      </c>
      <c r="M9" s="13"/>
      <c r="N9" s="13"/>
      <c r="O9" s="13"/>
      <c r="P9" s="13"/>
      <c r="Q9" s="13"/>
      <c r="R9" s="13"/>
      <c r="S9" s="12"/>
      <c r="T9" s="12"/>
      <c r="U9" s="12"/>
      <c r="V9" s="12"/>
      <c r="W9" s="1"/>
      <c r="X9" s="1"/>
      <c r="Y9" s="1"/>
      <c r="Z9" s="1"/>
      <c r="AA9" s="13">
        <f t="shared" si="0"/>
        <v>1133734</v>
      </c>
      <c r="AB9">
        <f t="shared" si="1"/>
        <v>150</v>
      </c>
    </row>
    <row r="10" spans="1:28" ht="15.75" customHeight="1" x14ac:dyDescent="0.2">
      <c r="A10" s="8" t="s">
        <v>27</v>
      </c>
      <c r="B10" s="12"/>
      <c r="C10" s="13">
        <v>248319</v>
      </c>
      <c r="D10" s="13">
        <v>15300</v>
      </c>
      <c r="E10" s="13">
        <v>248319</v>
      </c>
      <c r="F10" s="13">
        <v>15300</v>
      </c>
      <c r="G10" s="13">
        <v>248319</v>
      </c>
      <c r="H10" s="13">
        <v>15300</v>
      </c>
      <c r="I10" s="13">
        <v>248319</v>
      </c>
      <c r="J10" s="13">
        <v>15300</v>
      </c>
      <c r="K10" s="13">
        <v>248319</v>
      </c>
      <c r="L10" s="13">
        <v>15300</v>
      </c>
      <c r="M10" s="13"/>
      <c r="N10" s="13"/>
      <c r="O10" s="13"/>
      <c r="P10" s="13"/>
      <c r="Q10" s="13"/>
      <c r="R10" s="13"/>
      <c r="S10" s="13"/>
      <c r="T10" s="13"/>
      <c r="U10" s="12"/>
      <c r="V10" s="12"/>
      <c r="W10" s="1"/>
      <c r="X10" s="1"/>
      <c r="Y10" s="1"/>
      <c r="Z10" s="1"/>
      <c r="AA10" s="13">
        <f t="shared" si="0"/>
        <v>1318095</v>
      </c>
      <c r="AB10">
        <f>+E10/1623</f>
        <v>153</v>
      </c>
    </row>
    <row r="11" spans="1:28" ht="15.75" customHeight="1" x14ac:dyDescent="0.2">
      <c r="A11" s="8" t="s">
        <v>28</v>
      </c>
      <c r="B11" s="13">
        <v>60750</v>
      </c>
      <c r="C11" s="20">
        <v>228843</v>
      </c>
      <c r="D11" s="20">
        <v>14100</v>
      </c>
      <c r="E11" s="13">
        <v>219105</v>
      </c>
      <c r="F11" s="13">
        <v>13500</v>
      </c>
      <c r="G11" s="13">
        <v>202875</v>
      </c>
      <c r="H11" s="13">
        <v>12500</v>
      </c>
      <c r="I11" s="13">
        <v>204498</v>
      </c>
      <c r="J11" s="20">
        <v>12600</v>
      </c>
      <c r="K11" s="20">
        <v>209367</v>
      </c>
      <c r="L11" s="21">
        <v>12900</v>
      </c>
      <c r="M11" s="13">
        <v>214236</v>
      </c>
      <c r="N11" s="13">
        <v>13200</v>
      </c>
      <c r="O11" s="20">
        <v>215859</v>
      </c>
      <c r="P11" s="13">
        <v>13300</v>
      </c>
      <c r="Q11" s="22" t="s">
        <v>65</v>
      </c>
      <c r="R11" s="13"/>
      <c r="S11" s="13"/>
      <c r="T11" s="13"/>
      <c r="U11" s="13"/>
      <c r="V11" s="13"/>
      <c r="W11" s="13"/>
      <c r="X11" s="13"/>
      <c r="Y11" s="12"/>
      <c r="Z11" s="12"/>
      <c r="AA11" s="13">
        <f t="shared" si="0"/>
        <v>1647633</v>
      </c>
      <c r="AB11">
        <f>+I11/1623</f>
        <v>126</v>
      </c>
    </row>
    <row r="12" spans="1:28" ht="15.75" customHeight="1" x14ac:dyDescent="0.2">
      <c r="A12" s="8" t="s">
        <v>29</v>
      </c>
      <c r="B12" s="13"/>
      <c r="C12" s="20">
        <v>326223</v>
      </c>
      <c r="D12" s="13">
        <v>20100</v>
      </c>
      <c r="E12" s="20">
        <v>326223</v>
      </c>
      <c r="F12" s="13">
        <v>20100</v>
      </c>
      <c r="G12" s="20">
        <v>326223</v>
      </c>
      <c r="H12" s="13">
        <v>20100</v>
      </c>
      <c r="I12" s="20">
        <v>324600</v>
      </c>
      <c r="J12" s="13">
        <v>20000</v>
      </c>
      <c r="K12" s="20">
        <v>324600</v>
      </c>
      <c r="L12" s="13">
        <v>20000</v>
      </c>
      <c r="M12" s="20">
        <v>324600</v>
      </c>
      <c r="N12" s="13">
        <v>20000</v>
      </c>
      <c r="O12" s="14" t="s">
        <v>30</v>
      </c>
      <c r="P12" s="13"/>
      <c r="Q12" s="13"/>
      <c r="R12" s="13"/>
      <c r="S12" s="13"/>
      <c r="T12" s="13"/>
      <c r="U12" s="13"/>
      <c r="V12" s="13"/>
      <c r="W12" s="15"/>
      <c r="X12" s="12"/>
      <c r="Y12" s="12"/>
      <c r="Z12" s="12"/>
      <c r="AA12" s="13">
        <f t="shared" si="0"/>
        <v>2072769</v>
      </c>
      <c r="AB12">
        <f>+G12/1623</f>
        <v>201</v>
      </c>
    </row>
    <row r="13" spans="1:28" ht="15.75" customHeight="1" x14ac:dyDescent="0.2">
      <c r="A13" s="8" t="s">
        <v>31</v>
      </c>
      <c r="B13" s="13">
        <v>157500</v>
      </c>
      <c r="C13" s="13">
        <v>568050</v>
      </c>
      <c r="D13" s="13">
        <v>35000</v>
      </c>
      <c r="E13" s="13">
        <v>568050</v>
      </c>
      <c r="F13" s="13">
        <v>35000</v>
      </c>
      <c r="G13" s="13">
        <v>568050</v>
      </c>
      <c r="H13" s="13">
        <v>35000</v>
      </c>
      <c r="I13" s="13">
        <v>568050</v>
      </c>
      <c r="J13" s="13">
        <v>35000</v>
      </c>
      <c r="K13" s="13">
        <v>568050</v>
      </c>
      <c r="L13" s="13">
        <v>35000</v>
      </c>
      <c r="M13" s="13">
        <v>568050</v>
      </c>
      <c r="N13" s="13">
        <v>35000</v>
      </c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>
        <f t="shared" si="0"/>
        <v>3775800</v>
      </c>
      <c r="AB13">
        <f t="shared" si="1"/>
        <v>350</v>
      </c>
    </row>
    <row r="14" spans="1:28" ht="15.75" customHeight="1" x14ac:dyDescent="0.2">
      <c r="A14" s="8" t="s">
        <v>32</v>
      </c>
      <c r="B14" s="15"/>
      <c r="C14" s="13">
        <v>124971</v>
      </c>
      <c r="D14" s="13">
        <v>7700</v>
      </c>
      <c r="E14" s="13">
        <v>124971</v>
      </c>
      <c r="F14" s="13">
        <v>7700</v>
      </c>
      <c r="G14" s="13">
        <v>124971</v>
      </c>
      <c r="H14" s="13">
        <v>7700</v>
      </c>
      <c r="I14" s="13">
        <v>124971</v>
      </c>
      <c r="J14" s="13">
        <v>7700</v>
      </c>
      <c r="K14" s="13">
        <v>124971</v>
      </c>
      <c r="L14" s="13">
        <v>7700</v>
      </c>
      <c r="M14" s="13">
        <v>124971</v>
      </c>
      <c r="N14" s="13">
        <v>7700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>
        <f t="shared" si="0"/>
        <v>796026</v>
      </c>
      <c r="AB14">
        <f t="shared" si="1"/>
        <v>77</v>
      </c>
    </row>
    <row r="15" spans="1:28" ht="15.75" customHeight="1" x14ac:dyDescent="0.2">
      <c r="A15" s="8" t="s">
        <v>33</v>
      </c>
      <c r="B15" s="12">
        <v>63450</v>
      </c>
      <c r="C15" s="13">
        <v>228843</v>
      </c>
      <c r="D15" s="13">
        <v>14100</v>
      </c>
      <c r="E15" s="13">
        <v>232089</v>
      </c>
      <c r="F15" s="13">
        <v>14300</v>
      </c>
      <c r="G15" s="13">
        <v>228843</v>
      </c>
      <c r="H15" s="13">
        <v>14100</v>
      </c>
      <c r="I15" s="13">
        <v>228843</v>
      </c>
      <c r="J15" s="13">
        <v>14100</v>
      </c>
      <c r="K15" s="13">
        <v>228843</v>
      </c>
      <c r="L15" s="13">
        <v>14100</v>
      </c>
      <c r="M15" s="13">
        <v>228843</v>
      </c>
      <c r="N15" s="13">
        <v>14100</v>
      </c>
      <c r="O15" s="13"/>
      <c r="P15" s="13"/>
      <c r="Q15" s="13"/>
      <c r="R15" s="13"/>
      <c r="S15" s="13"/>
      <c r="T15" s="13"/>
      <c r="U15" s="12"/>
      <c r="V15" s="12"/>
      <c r="W15" s="12"/>
      <c r="X15" s="12"/>
      <c r="Y15" s="1"/>
      <c r="Z15" s="1"/>
      <c r="AA15" s="13">
        <f t="shared" si="0"/>
        <v>1524554</v>
      </c>
      <c r="AB15">
        <f t="shared" si="1"/>
        <v>141</v>
      </c>
    </row>
    <row r="16" spans="1:28" ht="15.75" customHeight="1" x14ac:dyDescent="0.2">
      <c r="A16" s="8" t="s">
        <v>34</v>
      </c>
      <c r="B16" s="13">
        <v>112500</v>
      </c>
      <c r="C16" s="13">
        <v>405750</v>
      </c>
      <c r="D16" s="13">
        <v>25000</v>
      </c>
      <c r="E16" s="13">
        <v>405750</v>
      </c>
      <c r="F16" s="13">
        <v>25000</v>
      </c>
      <c r="G16" s="13">
        <v>405750</v>
      </c>
      <c r="H16" s="13">
        <v>25000</v>
      </c>
      <c r="I16" s="13">
        <v>405750</v>
      </c>
      <c r="J16" s="13">
        <v>25000</v>
      </c>
      <c r="K16" s="13">
        <v>405750</v>
      </c>
      <c r="L16" s="13">
        <v>25000</v>
      </c>
      <c r="M16" s="13">
        <v>405750</v>
      </c>
      <c r="N16" s="13">
        <v>25000</v>
      </c>
      <c r="O16" s="13">
        <v>405750</v>
      </c>
      <c r="P16" s="13">
        <v>25000</v>
      </c>
      <c r="Q16" s="13">
        <v>405750</v>
      </c>
      <c r="R16" s="13">
        <v>25000</v>
      </c>
      <c r="S16" s="22" t="s">
        <v>69</v>
      </c>
      <c r="T16" s="13"/>
      <c r="U16" s="13"/>
      <c r="V16" s="13"/>
      <c r="W16" s="13"/>
      <c r="X16" s="13"/>
      <c r="Y16" s="13"/>
      <c r="Z16" s="13"/>
      <c r="AA16" s="13">
        <f t="shared" si="0"/>
        <v>3558500</v>
      </c>
      <c r="AB16">
        <f>+I16/1623</f>
        <v>250</v>
      </c>
    </row>
    <row r="17" spans="1:28" ht="15.75" customHeight="1" x14ac:dyDescent="0.2">
      <c r="A17" s="8" t="s">
        <v>35</v>
      </c>
      <c r="B17" s="13">
        <v>37350</v>
      </c>
      <c r="C17" s="13">
        <f>97380+37329</f>
        <v>134709</v>
      </c>
      <c r="D17" s="13">
        <v>8300</v>
      </c>
      <c r="E17" s="13">
        <f t="shared" ref="E17" si="2">97380+37329</f>
        <v>134709</v>
      </c>
      <c r="F17" s="13">
        <v>8300</v>
      </c>
      <c r="G17" s="13">
        <f t="shared" ref="G17" si="3">97380+37329</f>
        <v>134709</v>
      </c>
      <c r="H17" s="13">
        <v>8300</v>
      </c>
      <c r="I17" s="13">
        <v>134709</v>
      </c>
      <c r="J17" s="13">
        <v>8300</v>
      </c>
      <c r="K17" s="13">
        <v>134709</v>
      </c>
      <c r="L17" s="13">
        <v>8300</v>
      </c>
      <c r="M17" s="13">
        <v>134709</v>
      </c>
      <c r="N17" s="13">
        <v>8300</v>
      </c>
      <c r="O17" s="13">
        <v>202875</v>
      </c>
      <c r="P17" s="13">
        <v>12500</v>
      </c>
      <c r="Q17" s="13">
        <v>202875</v>
      </c>
      <c r="R17" s="13">
        <v>12500</v>
      </c>
      <c r="S17" s="16" t="s">
        <v>67</v>
      </c>
      <c r="T17" s="12"/>
      <c r="U17" s="12"/>
      <c r="V17" s="12"/>
      <c r="W17" s="12"/>
      <c r="X17" s="12"/>
      <c r="Y17" s="12"/>
      <c r="Z17" s="12"/>
      <c r="AA17" s="13">
        <f t="shared" si="0"/>
        <v>1326154</v>
      </c>
      <c r="AB17">
        <f>+G17/1623</f>
        <v>83</v>
      </c>
    </row>
    <row r="18" spans="1:28" ht="15.75" customHeight="1" x14ac:dyDescent="0.2">
      <c r="A18" s="8" t="s">
        <v>36</v>
      </c>
      <c r="B18" s="13">
        <v>45000</v>
      </c>
      <c r="C18" s="13">
        <v>162300</v>
      </c>
      <c r="D18" s="13">
        <v>10000</v>
      </c>
      <c r="E18" s="13">
        <v>162300</v>
      </c>
      <c r="F18" s="13">
        <v>10000</v>
      </c>
      <c r="G18" s="13">
        <v>162300</v>
      </c>
      <c r="H18" s="13">
        <v>10000</v>
      </c>
      <c r="I18" s="13">
        <v>162300</v>
      </c>
      <c r="J18" s="13">
        <v>10000</v>
      </c>
      <c r="K18" s="13">
        <v>162300</v>
      </c>
      <c r="L18" s="13">
        <v>10000</v>
      </c>
      <c r="M18" s="13">
        <v>162300</v>
      </c>
      <c r="N18" s="13">
        <v>10000</v>
      </c>
      <c r="O18" s="13">
        <v>162300</v>
      </c>
      <c r="P18" s="13">
        <v>10000</v>
      </c>
      <c r="Q18" s="13">
        <v>162300</v>
      </c>
      <c r="R18" s="13">
        <v>10000</v>
      </c>
      <c r="S18" s="13">
        <v>162300</v>
      </c>
      <c r="T18" s="13">
        <v>10000</v>
      </c>
      <c r="U18" s="13">
        <v>162300</v>
      </c>
      <c r="V18" s="13">
        <v>10000</v>
      </c>
      <c r="W18" s="13">
        <v>162300</v>
      </c>
      <c r="X18" s="13">
        <v>10000</v>
      </c>
      <c r="Y18" s="13">
        <v>162300</v>
      </c>
      <c r="Z18" s="13">
        <v>10000</v>
      </c>
      <c r="AA18" s="13">
        <f t="shared" si="0"/>
        <v>2112600</v>
      </c>
      <c r="AB18">
        <f t="shared" si="1"/>
        <v>100</v>
      </c>
    </row>
    <row r="19" spans="1:28" ht="15.75" customHeight="1" x14ac:dyDescent="0.2">
      <c r="A19" s="8" t="s">
        <v>37</v>
      </c>
      <c r="B19" s="13">
        <v>78300</v>
      </c>
      <c r="C19" s="13">
        <v>282402</v>
      </c>
      <c r="D19" s="13">
        <v>17400</v>
      </c>
      <c r="E19" s="13">
        <v>282402</v>
      </c>
      <c r="F19" s="13">
        <v>17400</v>
      </c>
      <c r="G19" s="13">
        <v>282402</v>
      </c>
      <c r="H19" s="13">
        <v>17400</v>
      </c>
      <c r="I19" s="13">
        <v>282402</v>
      </c>
      <c r="J19" s="13">
        <v>17400</v>
      </c>
      <c r="K19" s="13">
        <v>282402</v>
      </c>
      <c r="L19" s="13">
        <v>17400</v>
      </c>
      <c r="M19" s="13">
        <v>282402</v>
      </c>
      <c r="N19" s="13">
        <v>17400</v>
      </c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>
        <f t="shared" si="0"/>
        <v>1877112</v>
      </c>
      <c r="AB19">
        <f t="shared" si="1"/>
        <v>174</v>
      </c>
    </row>
    <row r="20" spans="1:28" ht="15.75" customHeight="1" x14ac:dyDescent="0.2">
      <c r="A20" s="8" t="s">
        <v>38</v>
      </c>
      <c r="B20" s="13">
        <v>93150</v>
      </c>
      <c r="C20" s="13">
        <v>335961</v>
      </c>
      <c r="D20" s="13">
        <v>20700</v>
      </c>
      <c r="E20" s="13">
        <v>335961</v>
      </c>
      <c r="F20" s="13">
        <v>20700</v>
      </c>
      <c r="G20" s="13">
        <v>335961</v>
      </c>
      <c r="H20" s="13">
        <v>20700</v>
      </c>
      <c r="I20" s="13">
        <v>335961</v>
      </c>
      <c r="J20" s="13">
        <v>20700</v>
      </c>
      <c r="K20" s="13">
        <v>335961</v>
      </c>
      <c r="L20" s="13">
        <v>20700</v>
      </c>
      <c r="M20" s="13">
        <v>335961</v>
      </c>
      <c r="N20" s="13">
        <v>20700</v>
      </c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>
        <f t="shared" si="0"/>
        <v>2233116</v>
      </c>
      <c r="AB20">
        <f t="shared" si="1"/>
        <v>207</v>
      </c>
    </row>
    <row r="21" spans="1:28" ht="15.75" customHeight="1" x14ac:dyDescent="0.2">
      <c r="A21" s="8" t="s">
        <v>39</v>
      </c>
      <c r="B21" s="12"/>
      <c r="C21" s="13">
        <v>259680</v>
      </c>
      <c r="D21" s="13">
        <v>16000</v>
      </c>
      <c r="E21" s="13">
        <v>259680</v>
      </c>
      <c r="F21" s="13">
        <v>16000</v>
      </c>
      <c r="G21" s="13">
        <v>259680</v>
      </c>
      <c r="H21" s="13">
        <v>16000</v>
      </c>
      <c r="I21" s="13">
        <v>259680</v>
      </c>
      <c r="J21" s="13">
        <v>16000</v>
      </c>
      <c r="K21" s="13">
        <v>259680</v>
      </c>
      <c r="L21" s="13">
        <v>16000</v>
      </c>
      <c r="M21" s="13">
        <v>259680</v>
      </c>
      <c r="N21" s="13">
        <v>16000</v>
      </c>
      <c r="O21" s="13"/>
      <c r="P21" s="13"/>
      <c r="Q21" s="13"/>
      <c r="R21" s="13"/>
      <c r="S21" s="13"/>
      <c r="T21" s="13"/>
      <c r="U21" s="13"/>
      <c r="V21" s="13"/>
      <c r="W21" s="12"/>
      <c r="X21" s="12"/>
      <c r="Y21" s="12"/>
      <c r="Z21" s="12"/>
      <c r="AA21" s="13">
        <f t="shared" si="0"/>
        <v>1654080</v>
      </c>
      <c r="AB21">
        <f>+I21/1623</f>
        <v>160</v>
      </c>
    </row>
    <row r="22" spans="1:28" ht="15.75" customHeight="1" x14ac:dyDescent="0.2">
      <c r="A22" s="8" t="s">
        <v>40</v>
      </c>
      <c r="B22" s="12">
        <v>73350</v>
      </c>
      <c r="C22" s="20">
        <v>264549</v>
      </c>
      <c r="D22" s="13">
        <v>16300</v>
      </c>
      <c r="E22" s="13">
        <v>262926</v>
      </c>
      <c r="F22" s="13">
        <v>16200</v>
      </c>
      <c r="G22" s="13">
        <v>261303</v>
      </c>
      <c r="H22" s="13">
        <v>16100</v>
      </c>
      <c r="I22" s="13">
        <v>254811</v>
      </c>
      <c r="J22" s="13">
        <v>15700</v>
      </c>
      <c r="K22" s="13">
        <v>248319</v>
      </c>
      <c r="L22" s="13">
        <v>15300</v>
      </c>
      <c r="M22" s="12">
        <v>241827</v>
      </c>
      <c r="N22" s="12">
        <v>14900</v>
      </c>
      <c r="O22" s="14" t="s">
        <v>41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3">
        <f t="shared" si="0"/>
        <v>1701585</v>
      </c>
      <c r="AB22">
        <v>0</v>
      </c>
    </row>
    <row r="23" spans="1:28" ht="15.75" customHeight="1" x14ac:dyDescent="0.2">
      <c r="A23" s="8" t="s">
        <v>42</v>
      </c>
      <c r="B23" s="13"/>
      <c r="C23" s="13">
        <v>350568</v>
      </c>
      <c r="D23" s="13">
        <v>21600</v>
      </c>
      <c r="E23" s="13">
        <v>350568</v>
      </c>
      <c r="F23" s="13">
        <v>21600</v>
      </c>
      <c r="G23" s="13">
        <v>350568</v>
      </c>
      <c r="H23" s="19" t="s">
        <v>62</v>
      </c>
      <c r="I23" s="13">
        <v>423603</v>
      </c>
      <c r="J23" s="13">
        <v>26100</v>
      </c>
      <c r="K23" s="13">
        <v>423603</v>
      </c>
      <c r="L23" s="13">
        <v>26100</v>
      </c>
      <c r="M23" s="13">
        <v>423603</v>
      </c>
      <c r="N23" s="13">
        <v>26100</v>
      </c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>
        <f t="shared" si="0"/>
        <v>2444013</v>
      </c>
      <c r="AB23">
        <f>+G23/1623</f>
        <v>216</v>
      </c>
    </row>
    <row r="24" spans="1:28" ht="15.75" customHeight="1" x14ac:dyDescent="0.2">
      <c r="A24" s="8" t="s">
        <v>43</v>
      </c>
      <c r="B24" s="12"/>
      <c r="C24" s="13">
        <v>814746</v>
      </c>
      <c r="D24" s="13">
        <v>50200</v>
      </c>
      <c r="E24" s="13">
        <v>814746</v>
      </c>
      <c r="F24" s="13">
        <v>50200</v>
      </c>
      <c r="G24" s="13">
        <v>814746</v>
      </c>
      <c r="H24" s="13">
        <v>50200</v>
      </c>
      <c r="I24" s="13">
        <v>814746</v>
      </c>
      <c r="J24" s="13">
        <v>50200</v>
      </c>
      <c r="K24" s="13">
        <v>814746</v>
      </c>
      <c r="L24" s="13">
        <v>50200</v>
      </c>
      <c r="M24" s="13">
        <v>814746</v>
      </c>
      <c r="N24" s="13">
        <v>50200</v>
      </c>
      <c r="O24" s="13"/>
      <c r="P24" s="13"/>
      <c r="Q24" s="13"/>
      <c r="R24" s="13"/>
      <c r="S24" s="13"/>
      <c r="T24" s="13"/>
      <c r="U24" s="12"/>
      <c r="V24" s="12"/>
      <c r="W24" s="12"/>
      <c r="X24" s="12"/>
      <c r="Y24" s="12"/>
      <c r="Z24" s="12"/>
      <c r="AA24" s="13">
        <f t="shared" si="0"/>
        <v>5189676</v>
      </c>
      <c r="AB24">
        <f t="shared" si="1"/>
        <v>502</v>
      </c>
    </row>
    <row r="25" spans="1:28" ht="15.75" customHeight="1" x14ac:dyDescent="0.2">
      <c r="A25" s="8" t="s">
        <v>44</v>
      </c>
      <c r="B25" s="13">
        <v>34650</v>
      </c>
      <c r="C25" s="13">
        <v>124971</v>
      </c>
      <c r="D25" s="13">
        <v>7700</v>
      </c>
      <c r="E25" s="13">
        <v>124971</v>
      </c>
      <c r="F25" s="13">
        <v>7700</v>
      </c>
      <c r="G25" s="13">
        <v>124971</v>
      </c>
      <c r="H25" s="13">
        <v>7700</v>
      </c>
      <c r="I25" s="13">
        <v>124971</v>
      </c>
      <c r="J25" s="13">
        <v>7700</v>
      </c>
      <c r="K25" s="13">
        <v>124971</v>
      </c>
      <c r="L25" s="13">
        <v>7700</v>
      </c>
      <c r="M25" s="13">
        <v>124971</v>
      </c>
      <c r="N25" s="13">
        <v>7700</v>
      </c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>
        <f t="shared" si="0"/>
        <v>830676</v>
      </c>
      <c r="AB25">
        <f t="shared" si="1"/>
        <v>77</v>
      </c>
    </row>
    <row r="26" spans="1:28" ht="15.75" customHeight="1" x14ac:dyDescent="0.2">
      <c r="A26" s="8" t="s">
        <v>45</v>
      </c>
      <c r="B26" s="13">
        <v>18000</v>
      </c>
      <c r="C26" s="13">
        <v>64920</v>
      </c>
      <c r="D26" s="13">
        <v>4000</v>
      </c>
      <c r="E26" s="13">
        <v>64920</v>
      </c>
      <c r="F26" s="13">
        <v>4000</v>
      </c>
      <c r="G26" s="13">
        <v>64920</v>
      </c>
      <c r="H26" s="13">
        <v>4000</v>
      </c>
      <c r="I26" s="13">
        <v>64920</v>
      </c>
      <c r="J26" s="13">
        <v>4000</v>
      </c>
      <c r="K26" s="13">
        <v>64920</v>
      </c>
      <c r="L26" s="13">
        <v>4000</v>
      </c>
      <c r="M26" s="13">
        <v>64920</v>
      </c>
      <c r="N26" s="13">
        <v>4000</v>
      </c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>
        <f t="shared" si="0"/>
        <v>431520</v>
      </c>
      <c r="AB26">
        <f t="shared" si="1"/>
        <v>40</v>
      </c>
    </row>
    <row r="27" spans="1:28" ht="15.75" customHeight="1" x14ac:dyDescent="0.2">
      <c r="A27" s="8" t="s">
        <v>46</v>
      </c>
      <c r="B27" s="13"/>
      <c r="C27" s="20">
        <v>181776</v>
      </c>
      <c r="D27" s="13">
        <v>11200</v>
      </c>
      <c r="E27" s="13">
        <v>180153</v>
      </c>
      <c r="F27" s="13">
        <v>11100</v>
      </c>
      <c r="G27" s="13">
        <v>189891</v>
      </c>
      <c r="H27" s="13">
        <v>11700</v>
      </c>
      <c r="I27" s="13">
        <v>186645</v>
      </c>
      <c r="J27" s="13">
        <v>11500</v>
      </c>
      <c r="K27" s="13">
        <v>189891</v>
      </c>
      <c r="L27" s="13">
        <v>11700</v>
      </c>
      <c r="M27" s="13">
        <v>186645</v>
      </c>
      <c r="N27" s="13">
        <v>11500</v>
      </c>
      <c r="O27" s="14" t="s">
        <v>47</v>
      </c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3">
        <f t="shared" si="0"/>
        <v>1183701</v>
      </c>
      <c r="AB27">
        <f t="shared" si="1"/>
        <v>117</v>
      </c>
    </row>
    <row r="28" spans="1:28" ht="15.75" customHeight="1" x14ac:dyDescent="0.2">
      <c r="A28" s="8" t="s">
        <v>48</v>
      </c>
      <c r="B28" s="12">
        <v>104850</v>
      </c>
      <c r="C28" s="13">
        <v>378159</v>
      </c>
      <c r="D28" s="13">
        <v>23300</v>
      </c>
      <c r="E28" s="13">
        <v>378159</v>
      </c>
      <c r="F28" s="13">
        <v>23300</v>
      </c>
      <c r="G28" s="13">
        <v>378159</v>
      </c>
      <c r="H28" s="13">
        <v>23300</v>
      </c>
      <c r="I28" s="13">
        <v>378159</v>
      </c>
      <c r="J28" s="13">
        <v>23300</v>
      </c>
      <c r="K28" s="13">
        <v>378159</v>
      </c>
      <c r="L28" s="13">
        <v>23300</v>
      </c>
      <c r="M28" s="13">
        <v>378159</v>
      </c>
      <c r="N28" s="13">
        <v>23300</v>
      </c>
      <c r="O28" s="13"/>
      <c r="P28" s="13"/>
      <c r="Q28" s="13"/>
      <c r="R28" s="13"/>
      <c r="S28" s="13"/>
      <c r="T28" s="13"/>
      <c r="U28" s="13"/>
      <c r="V28" s="13"/>
      <c r="W28" s="12"/>
      <c r="X28" s="12"/>
      <c r="Y28" s="12"/>
      <c r="Z28" s="12"/>
      <c r="AA28" s="13">
        <f t="shared" si="0"/>
        <v>2513604</v>
      </c>
      <c r="AB28">
        <f>+I28/1623</f>
        <v>233</v>
      </c>
    </row>
    <row r="29" spans="1:28" ht="15.75" customHeight="1" x14ac:dyDescent="0.2">
      <c r="A29" s="8" t="s">
        <v>49</v>
      </c>
      <c r="B29" s="1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6"/>
      <c r="X29" s="12"/>
      <c r="Y29" s="1"/>
      <c r="Z29" s="1"/>
      <c r="AA29" s="13">
        <f t="shared" si="0"/>
        <v>0</v>
      </c>
      <c r="AB29">
        <f t="shared" si="1"/>
        <v>0</v>
      </c>
    </row>
    <row r="30" spans="1:28" ht="15.75" customHeight="1" x14ac:dyDescent="0.2">
      <c r="A30" s="8" t="s">
        <v>63</v>
      </c>
      <c r="B30" s="12"/>
      <c r="C30" s="13"/>
      <c r="D30" s="13"/>
      <c r="E30" s="13"/>
      <c r="F30" s="13"/>
      <c r="G30" s="13"/>
      <c r="H30" s="13"/>
      <c r="I30" s="13"/>
      <c r="J30" s="13"/>
      <c r="K30" s="13">
        <v>259680</v>
      </c>
      <c r="L30" s="13">
        <v>16000</v>
      </c>
      <c r="M30" s="13">
        <v>259680</v>
      </c>
      <c r="N30" s="13">
        <v>16000</v>
      </c>
      <c r="O30" s="13">
        <v>285648</v>
      </c>
      <c r="P30" s="13">
        <v>17600</v>
      </c>
      <c r="Q30" s="13"/>
      <c r="R30" s="13"/>
      <c r="S30" s="13"/>
      <c r="T30" s="13"/>
      <c r="U30" s="13"/>
      <c r="V30" s="13"/>
      <c r="W30" s="16"/>
      <c r="X30" s="12"/>
      <c r="Y30" s="1"/>
      <c r="Z30" s="1"/>
      <c r="AA30" s="13"/>
      <c r="AB30">
        <f>+K30/1623</f>
        <v>160</v>
      </c>
    </row>
    <row r="31" spans="1:28" ht="15.75" customHeight="1" x14ac:dyDescent="0.2">
      <c r="A31" s="8" t="s">
        <v>50</v>
      </c>
      <c r="B31" s="12">
        <v>45000</v>
      </c>
      <c r="C31" s="13">
        <v>162300</v>
      </c>
      <c r="D31" s="13">
        <v>10000</v>
      </c>
      <c r="E31" s="13">
        <v>162300</v>
      </c>
      <c r="F31" s="13">
        <v>10000</v>
      </c>
      <c r="G31" s="13">
        <v>175284</v>
      </c>
      <c r="H31" s="13">
        <v>10800</v>
      </c>
      <c r="I31" s="13">
        <v>175284</v>
      </c>
      <c r="J31" s="13">
        <v>10800</v>
      </c>
      <c r="K31" s="13">
        <v>168792</v>
      </c>
      <c r="L31" s="13">
        <v>10400</v>
      </c>
      <c r="M31" s="13">
        <v>173661</v>
      </c>
      <c r="N31" s="13">
        <v>10700</v>
      </c>
      <c r="O31" s="13">
        <v>173661</v>
      </c>
      <c r="P31" s="13">
        <v>10700</v>
      </c>
      <c r="Q31" s="13">
        <v>173661</v>
      </c>
      <c r="R31" s="13">
        <v>10700</v>
      </c>
      <c r="S31" s="13"/>
      <c r="T31" s="13"/>
      <c r="U31" s="13"/>
      <c r="V31" s="13"/>
      <c r="W31" s="13"/>
      <c r="X31" s="13"/>
      <c r="Y31" s="13"/>
      <c r="Z31" s="13"/>
      <c r="AA31" s="13">
        <f t="shared" si="0"/>
        <v>1494043</v>
      </c>
      <c r="AB31">
        <f t="shared" si="1"/>
        <v>104</v>
      </c>
    </row>
    <row r="32" spans="1:28" ht="15.75" customHeight="1" x14ac:dyDescent="0.2">
      <c r="A32" s="8" t="s">
        <v>51</v>
      </c>
      <c r="B32" s="12">
        <v>517500</v>
      </c>
      <c r="C32" s="13">
        <v>1902156</v>
      </c>
      <c r="D32" s="13">
        <v>11720</v>
      </c>
      <c r="E32" s="13">
        <v>1916763</v>
      </c>
      <c r="F32" s="13">
        <v>11810</v>
      </c>
      <c r="G32" s="13">
        <v>1882680</v>
      </c>
      <c r="H32" s="13">
        <v>11600</v>
      </c>
      <c r="I32" s="13">
        <v>1895664</v>
      </c>
      <c r="J32" s="13">
        <v>11680</v>
      </c>
      <c r="K32" s="13">
        <v>1897287</v>
      </c>
      <c r="L32" s="13">
        <v>11690</v>
      </c>
      <c r="M32" s="13">
        <v>1902156</v>
      </c>
      <c r="N32" s="13">
        <v>11720</v>
      </c>
      <c r="O32" s="13">
        <v>1908648</v>
      </c>
      <c r="P32" s="13">
        <v>117600</v>
      </c>
      <c r="Q32" s="13">
        <v>1908648</v>
      </c>
      <c r="R32" s="13">
        <v>117600</v>
      </c>
      <c r="S32" s="15" t="s">
        <v>66</v>
      </c>
      <c r="T32" s="13"/>
      <c r="U32" s="13"/>
      <c r="V32" s="13"/>
      <c r="W32" s="14"/>
      <c r="X32" s="12"/>
      <c r="Y32" s="12"/>
      <c r="Z32" s="12"/>
      <c r="AA32" s="13">
        <f t="shared" si="0"/>
        <v>16036922</v>
      </c>
      <c r="AB32">
        <f t="shared" si="1"/>
        <v>1169</v>
      </c>
    </row>
    <row r="33" spans="1:28" ht="15.75" customHeight="1" x14ac:dyDescent="0.2">
      <c r="A33" s="8" t="s">
        <v>52</v>
      </c>
      <c r="B33" s="13"/>
      <c r="C33" s="13">
        <v>342453</v>
      </c>
      <c r="D33" s="13">
        <v>21100</v>
      </c>
      <c r="E33" s="13">
        <v>342453</v>
      </c>
      <c r="F33" s="13">
        <v>21100</v>
      </c>
      <c r="G33" s="13">
        <v>342453</v>
      </c>
      <c r="H33" s="13">
        <v>21100</v>
      </c>
      <c r="I33" s="13">
        <v>342453</v>
      </c>
      <c r="J33" s="13">
        <v>21100</v>
      </c>
      <c r="K33" s="13">
        <v>342453</v>
      </c>
      <c r="L33" s="13">
        <v>21100</v>
      </c>
      <c r="M33" s="13">
        <v>342453</v>
      </c>
      <c r="N33" s="13">
        <v>21100</v>
      </c>
      <c r="O33" s="13">
        <v>342453</v>
      </c>
      <c r="P33" s="13">
        <v>21100</v>
      </c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>
        <f t="shared" si="0"/>
        <v>2544871</v>
      </c>
      <c r="AB33">
        <f>+I33/1623</f>
        <v>211</v>
      </c>
    </row>
    <row r="34" spans="1:28" ht="15.75" customHeight="1" x14ac:dyDescent="0.2">
      <c r="A34" s="8" t="s">
        <v>53</v>
      </c>
      <c r="B34" s="13"/>
      <c r="C34" s="13">
        <v>384651</v>
      </c>
      <c r="D34" s="13">
        <v>23700</v>
      </c>
      <c r="E34" s="13">
        <v>384651</v>
      </c>
      <c r="F34" s="13">
        <v>23700</v>
      </c>
      <c r="G34" s="13">
        <v>384651</v>
      </c>
      <c r="H34" s="13">
        <v>23700</v>
      </c>
      <c r="I34" s="13">
        <v>384651</v>
      </c>
      <c r="J34" s="13">
        <v>23700</v>
      </c>
      <c r="K34" s="13">
        <v>384651</v>
      </c>
      <c r="L34" s="13">
        <v>23700</v>
      </c>
      <c r="M34" s="13"/>
      <c r="N34" s="13"/>
      <c r="O34" s="13"/>
      <c r="P34" s="13"/>
      <c r="Q34" s="13"/>
      <c r="R34" s="13"/>
      <c r="S34" s="13"/>
      <c r="T34" s="13"/>
      <c r="U34" s="15"/>
      <c r="V34" s="12"/>
      <c r="W34" s="1"/>
      <c r="X34" s="1"/>
      <c r="Y34" s="1"/>
      <c r="Z34" s="1"/>
      <c r="AA34" s="13">
        <f t="shared" si="0"/>
        <v>2041755</v>
      </c>
      <c r="AB34">
        <f>+E34/1623</f>
        <v>237</v>
      </c>
    </row>
    <row r="35" spans="1:28" ht="15.75" customHeight="1" x14ac:dyDescent="0.2">
      <c r="A35" s="8" t="s">
        <v>54</v>
      </c>
      <c r="B35" s="1"/>
      <c r="C35" s="13">
        <v>30837</v>
      </c>
      <c r="D35" s="13">
        <v>1900</v>
      </c>
      <c r="E35" s="13">
        <v>30837</v>
      </c>
      <c r="F35" s="13">
        <v>1900</v>
      </c>
      <c r="G35" s="23">
        <v>32460</v>
      </c>
      <c r="H35" s="23">
        <v>2000</v>
      </c>
      <c r="I35" s="23">
        <v>32460</v>
      </c>
      <c r="J35" s="23">
        <v>2000</v>
      </c>
      <c r="K35" s="23">
        <v>32460</v>
      </c>
      <c r="L35" s="23">
        <v>2000</v>
      </c>
      <c r="M35" s="23">
        <v>27591</v>
      </c>
      <c r="N35" s="23">
        <v>1700</v>
      </c>
      <c r="O35" s="23">
        <v>27591</v>
      </c>
      <c r="P35" s="23">
        <v>1700</v>
      </c>
      <c r="Q35" s="24" t="s">
        <v>68</v>
      </c>
      <c r="R35" s="12"/>
      <c r="S35" s="1"/>
      <c r="T35" s="1"/>
      <c r="U35" s="1"/>
      <c r="V35" s="1"/>
      <c r="W35" s="1"/>
      <c r="X35" s="1"/>
      <c r="Y35" s="1"/>
      <c r="Z35" s="1"/>
      <c r="AA35" s="13">
        <f t="shared" si="0"/>
        <v>227436</v>
      </c>
      <c r="AB35">
        <f t="shared" si="1"/>
        <v>20</v>
      </c>
    </row>
    <row r="36" spans="1:28" ht="15.75" customHeight="1" x14ac:dyDescent="0.2">
      <c r="A36" s="8" t="s">
        <v>55</v>
      </c>
      <c r="B36" s="13"/>
      <c r="C36" s="13">
        <v>162300</v>
      </c>
      <c r="D36" s="13">
        <v>10000</v>
      </c>
      <c r="E36" s="13">
        <v>162300</v>
      </c>
      <c r="F36" s="13">
        <v>10000</v>
      </c>
      <c r="G36" s="20">
        <v>162300</v>
      </c>
      <c r="H36" s="13">
        <v>10000</v>
      </c>
      <c r="I36" s="20">
        <v>162300</v>
      </c>
      <c r="J36" s="13">
        <v>10000</v>
      </c>
      <c r="K36" s="20">
        <v>162300</v>
      </c>
      <c r="L36" s="13">
        <v>10000</v>
      </c>
      <c r="M36" s="20">
        <v>162300</v>
      </c>
      <c r="N36" s="13">
        <v>10000</v>
      </c>
      <c r="O36" s="20">
        <v>162300</v>
      </c>
      <c r="P36" s="13">
        <v>10000</v>
      </c>
      <c r="Q36" s="20">
        <v>162300</v>
      </c>
      <c r="R36" s="13">
        <v>10000</v>
      </c>
      <c r="S36" s="12"/>
      <c r="T36" s="12"/>
      <c r="U36" s="1"/>
      <c r="V36" s="1"/>
      <c r="W36" s="1"/>
      <c r="X36" s="1"/>
      <c r="Y36" s="1"/>
      <c r="Z36" s="1"/>
      <c r="AA36" s="13">
        <f t="shared" si="0"/>
        <v>1378400</v>
      </c>
      <c r="AB36">
        <f t="shared" si="1"/>
        <v>100</v>
      </c>
    </row>
    <row r="37" spans="1:28" ht="15.75" customHeight="1" x14ac:dyDescent="0.2">
      <c r="A37" s="8" t="s">
        <v>56</v>
      </c>
      <c r="B37" s="13">
        <v>121500</v>
      </c>
      <c r="C37" s="13">
        <v>438210</v>
      </c>
      <c r="D37" s="13">
        <v>27000</v>
      </c>
      <c r="E37" s="13">
        <v>438210</v>
      </c>
      <c r="F37" s="13">
        <v>27000</v>
      </c>
      <c r="G37" s="13">
        <v>438210</v>
      </c>
      <c r="H37" s="13">
        <v>27000</v>
      </c>
      <c r="I37" s="13">
        <v>438210</v>
      </c>
      <c r="J37" s="13">
        <v>27000</v>
      </c>
      <c r="K37" s="13">
        <v>438210</v>
      </c>
      <c r="L37" s="13">
        <v>27000</v>
      </c>
      <c r="M37" s="13">
        <v>438210</v>
      </c>
      <c r="N37" s="13">
        <v>27000</v>
      </c>
      <c r="O37" s="13">
        <v>438210</v>
      </c>
      <c r="P37" s="13">
        <v>27000</v>
      </c>
      <c r="Q37" s="15"/>
      <c r="R37" s="12"/>
      <c r="S37" s="12"/>
      <c r="T37" s="12"/>
      <c r="U37" s="12"/>
      <c r="V37" s="12"/>
      <c r="W37" s="1"/>
      <c r="X37" s="1"/>
      <c r="Y37" s="1"/>
      <c r="Z37" s="1"/>
      <c r="AA37" s="13">
        <f t="shared" si="0"/>
        <v>3377970</v>
      </c>
      <c r="AB37">
        <f>+I37/1623</f>
        <v>270</v>
      </c>
    </row>
    <row r="38" spans="1:28" ht="15.75" customHeight="1" x14ac:dyDescent="0.2">
      <c r="A38" s="8" t="s">
        <v>57</v>
      </c>
      <c r="B38" s="13"/>
      <c r="C38" s="13">
        <v>366798</v>
      </c>
      <c r="D38" s="13">
        <v>22600</v>
      </c>
      <c r="E38" s="13">
        <v>366798</v>
      </c>
      <c r="F38" s="13">
        <v>22600</v>
      </c>
      <c r="G38" s="13">
        <v>366798</v>
      </c>
      <c r="H38" s="13">
        <v>22600</v>
      </c>
      <c r="I38" s="20">
        <v>417111</v>
      </c>
      <c r="J38" s="13">
        <v>25700</v>
      </c>
      <c r="K38" s="20">
        <v>417111</v>
      </c>
      <c r="L38" s="13">
        <v>25700</v>
      </c>
      <c r="M38" s="20">
        <v>417111</v>
      </c>
      <c r="N38" s="13">
        <v>25700</v>
      </c>
      <c r="O38" s="20">
        <v>417111</v>
      </c>
      <c r="P38" s="13">
        <v>25700</v>
      </c>
      <c r="Q38" s="20">
        <v>417111</v>
      </c>
      <c r="R38" s="13">
        <v>25700</v>
      </c>
      <c r="S38" s="20">
        <v>417111</v>
      </c>
      <c r="T38" s="13">
        <v>25700</v>
      </c>
      <c r="U38" s="15" t="s">
        <v>70</v>
      </c>
      <c r="V38" s="13"/>
      <c r="W38" s="12"/>
      <c r="X38" s="12"/>
      <c r="Y38" s="12"/>
      <c r="Z38" s="12"/>
      <c r="AA38" s="13">
        <f t="shared" si="0"/>
        <v>3825060</v>
      </c>
      <c r="AB38">
        <f>+G38/1623</f>
        <v>226</v>
      </c>
    </row>
    <row r="39" spans="1:28" ht="15.75" customHeight="1" x14ac:dyDescent="0.2">
      <c r="A39" s="8" t="s">
        <v>58</v>
      </c>
      <c r="B39" s="12">
        <v>103950</v>
      </c>
      <c r="C39" s="13">
        <v>373290</v>
      </c>
      <c r="D39" s="13">
        <v>23000</v>
      </c>
      <c r="E39" s="13">
        <v>370044</v>
      </c>
      <c r="F39" s="13">
        <v>22800</v>
      </c>
      <c r="G39" s="13">
        <v>373290</v>
      </c>
      <c r="H39" s="13">
        <v>23000</v>
      </c>
      <c r="I39" s="13">
        <v>373290</v>
      </c>
      <c r="J39" s="13">
        <v>23000</v>
      </c>
      <c r="K39" s="13">
        <v>373290</v>
      </c>
      <c r="L39" s="13">
        <v>23000</v>
      </c>
      <c r="M39" s="13">
        <v>378159</v>
      </c>
      <c r="N39" s="13">
        <v>23300</v>
      </c>
      <c r="O39" s="13">
        <v>378159</v>
      </c>
      <c r="P39" s="13">
        <v>23300</v>
      </c>
      <c r="Q39" s="13"/>
      <c r="R39" s="13"/>
      <c r="S39" s="13"/>
      <c r="T39" s="13"/>
      <c r="U39" s="13"/>
      <c r="V39" s="13"/>
      <c r="W39" s="12"/>
      <c r="X39" s="12"/>
      <c r="Y39" s="12"/>
      <c r="Z39" s="1"/>
      <c r="AA39" s="13">
        <f t="shared" si="0"/>
        <v>2884872</v>
      </c>
      <c r="AB39">
        <f t="shared" si="1"/>
        <v>230</v>
      </c>
    </row>
    <row r="40" spans="1:28" ht="15.75" customHeight="1" x14ac:dyDescent="0.2">
      <c r="A40" s="8" t="s">
        <v>59</v>
      </c>
      <c r="B40" s="13">
        <v>40050</v>
      </c>
      <c r="C40" s="13">
        <v>144447</v>
      </c>
      <c r="D40" s="13">
        <v>8900</v>
      </c>
      <c r="E40" s="13">
        <v>144447</v>
      </c>
      <c r="F40" s="13">
        <v>8900</v>
      </c>
      <c r="G40" s="13">
        <v>144447</v>
      </c>
      <c r="H40" s="13">
        <v>8900</v>
      </c>
      <c r="I40" s="13">
        <v>144447</v>
      </c>
      <c r="J40" s="13">
        <v>8900</v>
      </c>
      <c r="K40" s="13">
        <v>144447</v>
      </c>
      <c r="L40" s="13">
        <v>8900</v>
      </c>
      <c r="M40" s="13">
        <v>144447</v>
      </c>
      <c r="N40" s="13">
        <v>8900</v>
      </c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>
        <f t="shared" si="0"/>
        <v>960132</v>
      </c>
      <c r="AB40">
        <f t="shared" si="1"/>
        <v>89</v>
      </c>
    </row>
    <row r="41" spans="1:28" ht="15.75" customHeight="1" x14ac:dyDescent="0.2">
      <c r="A41" s="8" t="s">
        <v>60</v>
      </c>
      <c r="B41" s="12"/>
      <c r="C41" s="13">
        <v>56805</v>
      </c>
      <c r="D41" s="13">
        <v>3500</v>
      </c>
      <c r="E41" s="13">
        <v>56805</v>
      </c>
      <c r="F41" s="13">
        <v>3500</v>
      </c>
      <c r="G41" s="13">
        <v>56805</v>
      </c>
      <c r="H41" s="13">
        <v>3500</v>
      </c>
      <c r="I41" s="13">
        <v>56805</v>
      </c>
      <c r="J41" s="13">
        <v>3500</v>
      </c>
      <c r="K41" s="13">
        <v>56805</v>
      </c>
      <c r="L41" s="13">
        <v>3500</v>
      </c>
      <c r="M41" s="13">
        <v>56805</v>
      </c>
      <c r="N41" s="13">
        <v>3500</v>
      </c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3">
        <f t="shared" si="0"/>
        <v>361830</v>
      </c>
      <c r="AB41">
        <v>0</v>
      </c>
    </row>
    <row r="42" spans="1:28" ht="15.75" customHeight="1" x14ac:dyDescent="0.2">
      <c r="A42" s="10" t="s">
        <v>61</v>
      </c>
      <c r="B42" s="13">
        <f>SUM(B5:B41)</f>
        <v>1850850</v>
      </c>
      <c r="C42" s="13">
        <f>SUM(C5:C41)</f>
        <v>12295848</v>
      </c>
      <c r="D42" s="13">
        <f>SUM(D5:D41)</f>
        <v>652120</v>
      </c>
      <c r="E42" s="13">
        <f>SUM(E5:E41)</f>
        <v>12297471</v>
      </c>
      <c r="F42" s="13">
        <f t="shared" ref="F42:Z42" si="4">SUM(F5:F41)</f>
        <v>651410</v>
      </c>
      <c r="G42" s="13">
        <f t="shared" si="4"/>
        <v>12269880</v>
      </c>
      <c r="H42" s="13">
        <f t="shared" si="4"/>
        <v>630000</v>
      </c>
      <c r="I42" s="13">
        <f t="shared" si="4"/>
        <v>12396474</v>
      </c>
      <c r="J42" s="13">
        <f t="shared" si="4"/>
        <v>658680</v>
      </c>
      <c r="K42" s="13">
        <f t="shared" si="4"/>
        <v>12690237</v>
      </c>
      <c r="L42" s="13">
        <f t="shared" si="4"/>
        <v>676690</v>
      </c>
      <c r="M42" s="13">
        <f t="shared" si="4"/>
        <v>10581960</v>
      </c>
      <c r="N42" s="13">
        <f t="shared" si="4"/>
        <v>546520</v>
      </c>
      <c r="O42" s="13">
        <f t="shared" si="4"/>
        <v>6125202</v>
      </c>
      <c r="P42" s="13">
        <f t="shared" si="4"/>
        <v>377400</v>
      </c>
      <c r="Q42" s="13">
        <f t="shared" si="4"/>
        <v>3952005</v>
      </c>
      <c r="R42" s="13">
        <f t="shared" si="4"/>
        <v>243500</v>
      </c>
      <c r="S42" s="13">
        <f t="shared" si="4"/>
        <v>579411</v>
      </c>
      <c r="T42" s="13">
        <f t="shared" si="4"/>
        <v>35700</v>
      </c>
      <c r="U42" s="13">
        <f t="shared" si="4"/>
        <v>162300</v>
      </c>
      <c r="V42" s="13">
        <f t="shared" si="4"/>
        <v>10000</v>
      </c>
      <c r="W42" s="13">
        <f t="shared" si="4"/>
        <v>162300</v>
      </c>
      <c r="X42" s="13">
        <f t="shared" si="4"/>
        <v>10000</v>
      </c>
      <c r="Y42" s="13">
        <f t="shared" si="4"/>
        <v>162300</v>
      </c>
      <c r="Z42" s="13">
        <f t="shared" si="4"/>
        <v>10000</v>
      </c>
      <c r="AA42" s="13">
        <f>SUM(B42:Z42)</f>
        <v>90028258</v>
      </c>
    </row>
    <row r="43" spans="1:28" ht="15.75" customHeight="1" x14ac:dyDescent="0.2">
      <c r="A43" s="17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</row>
    <row r="44" spans="1:28" ht="15.75" customHeight="1" x14ac:dyDescent="0.2">
      <c r="A44" s="17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</row>
    <row r="45" spans="1:28" ht="15.75" customHeight="1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</row>
    <row r="46" spans="1:28" ht="15.75" customHeight="1" x14ac:dyDescent="0.2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</row>
    <row r="47" spans="1:28" ht="15.75" customHeight="1" x14ac:dyDescent="0.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</row>
    <row r="48" spans="1:28" ht="15.75" customHeight="1" x14ac:dyDescent="0.2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</row>
    <row r="49" spans="1:27" ht="15.75" customHeight="1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</row>
    <row r="50" spans="1:27" ht="15.75" customHeight="1" x14ac:dyDescent="0.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</row>
    <row r="51" spans="1:27" ht="15.75" customHeight="1" x14ac:dyDescent="0.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</row>
    <row r="52" spans="1:27" ht="15.75" customHeight="1" x14ac:dyDescent="0.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</row>
    <row r="53" spans="1:27" ht="15.75" customHeight="1" x14ac:dyDescent="0.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</row>
    <row r="54" spans="1:27" ht="15.75" customHeight="1" x14ac:dyDescent="0.2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</row>
    <row r="55" spans="1:27" ht="15.75" customHeight="1" x14ac:dyDescent="0.2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</row>
    <row r="56" spans="1:27" ht="15.75" customHeight="1" x14ac:dyDescent="0.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</row>
    <row r="57" spans="1:27" ht="15.75" customHeight="1" x14ac:dyDescent="0.2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</row>
    <row r="58" spans="1:27" ht="15.75" customHeight="1" x14ac:dyDescent="0.2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</row>
    <row r="59" spans="1:27" ht="15.75" customHeight="1" x14ac:dyDescent="0.2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</row>
    <row r="60" spans="1:27" ht="15.75" customHeight="1" x14ac:dyDescent="0.2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</row>
    <row r="61" spans="1:27" ht="15.75" customHeight="1" x14ac:dyDescent="0.2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</row>
    <row r="62" spans="1:27" ht="15.75" customHeight="1" x14ac:dyDescent="0.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</row>
    <row r="63" spans="1:27" ht="15.75" customHeight="1" x14ac:dyDescent="0.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</row>
    <row r="64" spans="1:27" ht="15.75" customHeight="1" x14ac:dyDescent="0.2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</row>
    <row r="65" spans="1:27" ht="15.75" customHeight="1" x14ac:dyDescent="0.2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</row>
    <row r="66" spans="1:27" ht="15.75" customHeight="1" x14ac:dyDescent="0.2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</row>
    <row r="67" spans="1:27" ht="15.75" customHeight="1" x14ac:dyDescent="0.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</row>
    <row r="68" spans="1:27" ht="15.75" customHeight="1" x14ac:dyDescent="0.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</row>
    <row r="69" spans="1:27" ht="15.75" customHeight="1" x14ac:dyDescent="0.2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</row>
    <row r="70" spans="1:27" ht="15.75" customHeight="1" x14ac:dyDescent="0.2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</row>
    <row r="71" spans="1:27" ht="15.75" customHeight="1" x14ac:dyDescent="0.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</row>
    <row r="72" spans="1:27" ht="15.75" customHeight="1" x14ac:dyDescent="0.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</row>
    <row r="73" spans="1:27" ht="15.75" customHeight="1" x14ac:dyDescent="0.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</row>
    <row r="74" spans="1:27" ht="15.75" customHeight="1" x14ac:dyDescent="0.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</row>
    <row r="75" spans="1:27" ht="15.75" customHeight="1" x14ac:dyDescent="0.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</row>
    <row r="76" spans="1:27" ht="15.75" customHeight="1" x14ac:dyDescent="0.2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</row>
    <row r="77" spans="1:27" ht="15.75" customHeight="1" x14ac:dyDescent="0.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</row>
    <row r="78" spans="1:27" ht="15.75" customHeight="1" x14ac:dyDescent="0.2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</row>
    <row r="79" spans="1:27" ht="15.75" customHeight="1" x14ac:dyDescent="0.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</row>
    <row r="80" spans="1:27" ht="15.75" customHeight="1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</row>
    <row r="81" spans="1:27" ht="15.75" customHeight="1" x14ac:dyDescent="0.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</row>
    <row r="82" spans="1:27" ht="15.75" customHeight="1" x14ac:dyDescent="0.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</row>
    <row r="83" spans="1:27" ht="15.75" customHeight="1" x14ac:dyDescent="0.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</row>
    <row r="84" spans="1:27" ht="15.75" customHeight="1" x14ac:dyDescent="0.2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</row>
    <row r="85" spans="1:27" ht="15.75" customHeight="1" x14ac:dyDescent="0.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</row>
    <row r="86" spans="1:27" ht="15.75" customHeight="1" x14ac:dyDescent="0.2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</row>
    <row r="87" spans="1:27" ht="15.75" customHeight="1" x14ac:dyDescent="0.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</row>
    <row r="88" spans="1:27" ht="15.75" customHeight="1" x14ac:dyDescent="0.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</row>
    <row r="89" spans="1:27" ht="15.75" customHeight="1" x14ac:dyDescent="0.2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</row>
    <row r="90" spans="1:27" ht="15.75" customHeight="1" x14ac:dyDescent="0.2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</row>
    <row r="91" spans="1:27" ht="15.75" customHeight="1" x14ac:dyDescent="0.2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</row>
    <row r="92" spans="1:27" ht="15.75" customHeight="1" x14ac:dyDescent="0.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</row>
    <row r="93" spans="1:27" ht="15.75" customHeight="1" x14ac:dyDescent="0.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</row>
    <row r="94" spans="1:27" ht="15.75" customHeight="1" x14ac:dyDescent="0.2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</row>
    <row r="95" spans="1:27" ht="15.75" customHeight="1" x14ac:dyDescent="0.2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</row>
    <row r="96" spans="1:27" ht="15.75" customHeight="1" x14ac:dyDescent="0.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</row>
    <row r="97" spans="1:27" ht="15.75" customHeight="1" x14ac:dyDescent="0.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</row>
    <row r="98" spans="1:27" ht="15.75" customHeight="1" x14ac:dyDescent="0.2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</row>
    <row r="99" spans="1:27" ht="15.75" customHeight="1" x14ac:dyDescent="0.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</row>
    <row r="100" spans="1:27" ht="15.75" customHeight="1" x14ac:dyDescent="0.2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</row>
    <row r="101" spans="1:27" ht="15.75" customHeight="1" x14ac:dyDescent="0.2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</row>
    <row r="102" spans="1:27" ht="15.75" customHeight="1" x14ac:dyDescent="0.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</row>
    <row r="103" spans="1:27" ht="15.75" customHeight="1" x14ac:dyDescent="0.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</row>
    <row r="104" spans="1:27" ht="15.75" customHeight="1" x14ac:dyDescent="0.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</row>
    <row r="105" spans="1:27" ht="15.75" customHeight="1" x14ac:dyDescent="0.2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</row>
    <row r="106" spans="1:27" ht="15.75" customHeight="1" x14ac:dyDescent="0.2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</row>
    <row r="107" spans="1:27" ht="15.75" customHeight="1" x14ac:dyDescent="0.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</row>
    <row r="108" spans="1:27" ht="15.75" customHeight="1" x14ac:dyDescent="0.2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</row>
    <row r="109" spans="1:27" ht="15.75" customHeight="1" x14ac:dyDescent="0.2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</row>
    <row r="110" spans="1:27" ht="15.75" customHeight="1" x14ac:dyDescent="0.2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</row>
    <row r="111" spans="1:27" ht="15.75" customHeight="1" x14ac:dyDescent="0.2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</row>
    <row r="112" spans="1:27" ht="15.75" customHeight="1" x14ac:dyDescent="0.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</row>
    <row r="113" spans="1:27" ht="15.75" customHeight="1" x14ac:dyDescent="0.2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</row>
    <row r="114" spans="1:27" ht="15.75" customHeight="1" x14ac:dyDescent="0.2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</row>
    <row r="115" spans="1:27" ht="15.75" customHeight="1" x14ac:dyDescent="0.2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</row>
    <row r="116" spans="1:27" ht="15.75" customHeight="1" x14ac:dyDescent="0.2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</row>
    <row r="117" spans="1:27" ht="15.75" customHeight="1" x14ac:dyDescent="0.2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</row>
    <row r="118" spans="1:27" ht="15.75" customHeight="1" x14ac:dyDescent="0.2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</row>
    <row r="119" spans="1:27" ht="15.75" customHeight="1" x14ac:dyDescent="0.2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</row>
    <row r="120" spans="1:27" ht="15.75" customHeight="1" x14ac:dyDescent="0.2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</row>
    <row r="121" spans="1:27" ht="15.75" customHeight="1" x14ac:dyDescent="0.2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</row>
    <row r="122" spans="1:27" ht="15.75" customHeight="1" x14ac:dyDescent="0.2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</row>
    <row r="123" spans="1:27" ht="15.75" customHeight="1" x14ac:dyDescent="0.2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</row>
    <row r="124" spans="1:27" ht="15.75" customHeight="1" x14ac:dyDescent="0.2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</row>
    <row r="125" spans="1:27" ht="15.75" customHeight="1" x14ac:dyDescent="0.2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</row>
    <row r="126" spans="1:27" ht="15.75" customHeight="1" x14ac:dyDescent="0.2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</row>
    <row r="127" spans="1:27" ht="15.75" customHeight="1" x14ac:dyDescent="0.2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</row>
    <row r="128" spans="1:27" ht="15.75" customHeight="1" x14ac:dyDescent="0.2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</row>
    <row r="129" spans="1:27" ht="15.75" customHeight="1" x14ac:dyDescent="0.2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</row>
    <row r="130" spans="1:27" ht="15.75" customHeight="1" x14ac:dyDescent="0.2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</row>
    <row r="131" spans="1:27" ht="15.75" customHeight="1" x14ac:dyDescent="0.2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</row>
    <row r="132" spans="1:27" ht="15.75" customHeight="1" x14ac:dyDescent="0.2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</row>
    <row r="133" spans="1:27" ht="15.75" customHeight="1" x14ac:dyDescent="0.2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</row>
    <row r="134" spans="1:27" ht="15.75" customHeight="1" x14ac:dyDescent="0.2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</row>
    <row r="135" spans="1:27" ht="15.75" customHeight="1" x14ac:dyDescent="0.2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</row>
    <row r="136" spans="1:27" ht="15.75" customHeight="1" x14ac:dyDescent="0.2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</row>
    <row r="137" spans="1:27" ht="15.75" customHeight="1" x14ac:dyDescent="0.2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</row>
    <row r="138" spans="1:27" ht="15.75" customHeight="1" x14ac:dyDescent="0.2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</row>
    <row r="139" spans="1:27" ht="15.75" customHeight="1" x14ac:dyDescent="0.2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</row>
    <row r="140" spans="1:27" ht="15.75" customHeight="1" x14ac:dyDescent="0.2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</row>
    <row r="141" spans="1:27" ht="15.75" customHeight="1" x14ac:dyDescent="0.2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</row>
    <row r="142" spans="1:27" ht="15.75" customHeight="1" x14ac:dyDescent="0.2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</row>
    <row r="143" spans="1:27" ht="15.75" customHeight="1" x14ac:dyDescent="0.2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</row>
    <row r="144" spans="1:27" ht="15.75" customHeight="1" x14ac:dyDescent="0.2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</row>
    <row r="145" spans="1:27" ht="15.75" customHeight="1" x14ac:dyDescent="0.2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</row>
    <row r="146" spans="1:27" ht="15.75" customHeight="1" x14ac:dyDescent="0.2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</row>
    <row r="147" spans="1:27" ht="15.75" customHeight="1" x14ac:dyDescent="0.2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</row>
    <row r="148" spans="1:27" ht="15.75" customHeight="1" x14ac:dyDescent="0.2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</row>
    <row r="149" spans="1:27" ht="15.75" customHeight="1" x14ac:dyDescent="0.2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</row>
    <row r="150" spans="1:27" ht="15.75" customHeight="1" x14ac:dyDescent="0.2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</row>
    <row r="151" spans="1:27" ht="15.75" customHeight="1" x14ac:dyDescent="0.2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</row>
    <row r="152" spans="1:27" ht="15.75" customHeight="1" x14ac:dyDescent="0.2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</row>
    <row r="153" spans="1:27" ht="15.75" customHeight="1" x14ac:dyDescent="0.2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</row>
    <row r="154" spans="1:27" ht="15.75" customHeight="1" x14ac:dyDescent="0.2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</row>
    <row r="155" spans="1:27" ht="15.75" customHeight="1" x14ac:dyDescent="0.2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</row>
    <row r="156" spans="1:27" ht="15.75" customHeight="1" x14ac:dyDescent="0.2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</row>
    <row r="157" spans="1:27" ht="15.75" customHeight="1" x14ac:dyDescent="0.2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</row>
    <row r="158" spans="1:27" ht="15.75" customHeight="1" x14ac:dyDescent="0.2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</row>
    <row r="159" spans="1:27" ht="15.75" customHeight="1" x14ac:dyDescent="0.2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</row>
    <row r="160" spans="1:27" ht="15.75" customHeight="1" x14ac:dyDescent="0.2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</row>
    <row r="161" spans="1:27" ht="15.75" customHeight="1" x14ac:dyDescent="0.2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</row>
    <row r="162" spans="1:27" ht="15.75" customHeight="1" x14ac:dyDescent="0.2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</row>
    <row r="163" spans="1:27" ht="15.75" customHeight="1" x14ac:dyDescent="0.2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</row>
    <row r="164" spans="1:27" ht="15.75" customHeight="1" x14ac:dyDescent="0.2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</row>
    <row r="165" spans="1:27" ht="15.75" customHeight="1" x14ac:dyDescent="0.2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</row>
    <row r="166" spans="1:27" ht="15.75" customHeight="1" x14ac:dyDescent="0.2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</row>
    <row r="167" spans="1:27" ht="15.75" customHeight="1" x14ac:dyDescent="0.2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</row>
    <row r="168" spans="1:27" ht="15.75" customHeight="1" x14ac:dyDescent="0.2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</row>
    <row r="169" spans="1:27" ht="15.75" customHeight="1" x14ac:dyDescent="0.2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</row>
    <row r="170" spans="1:27" ht="15.75" customHeight="1" x14ac:dyDescent="0.2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</row>
    <row r="171" spans="1:27" ht="15.75" customHeight="1" x14ac:dyDescent="0.2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</row>
    <row r="172" spans="1:27" ht="15.75" customHeight="1" x14ac:dyDescent="0.2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</row>
    <row r="173" spans="1:27" ht="15.75" customHeight="1" x14ac:dyDescent="0.2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</row>
    <row r="174" spans="1:27" ht="15.75" customHeight="1" x14ac:dyDescent="0.2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</row>
    <row r="175" spans="1:27" ht="15.75" customHeight="1" x14ac:dyDescent="0.2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</row>
    <row r="176" spans="1:27" ht="15.75" customHeight="1" x14ac:dyDescent="0.2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</row>
    <row r="177" spans="1:27" ht="15.75" customHeight="1" x14ac:dyDescent="0.2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</row>
    <row r="178" spans="1:27" ht="15.75" customHeight="1" x14ac:dyDescent="0.2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</row>
    <row r="179" spans="1:27" ht="15.75" customHeight="1" x14ac:dyDescent="0.2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</row>
    <row r="180" spans="1:27" ht="15.75" customHeight="1" x14ac:dyDescent="0.2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</row>
    <row r="181" spans="1:27" ht="15.75" customHeight="1" x14ac:dyDescent="0.2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</row>
    <row r="182" spans="1:27" ht="15.75" customHeight="1" x14ac:dyDescent="0.2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</row>
    <row r="183" spans="1:27" ht="15.75" customHeight="1" x14ac:dyDescent="0.2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</row>
    <row r="184" spans="1:27" ht="15.75" customHeight="1" x14ac:dyDescent="0.2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</row>
    <row r="185" spans="1:27" ht="15.75" customHeight="1" x14ac:dyDescent="0.2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</row>
    <row r="186" spans="1:27" ht="15.75" customHeight="1" x14ac:dyDescent="0.2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</row>
    <row r="187" spans="1:27" ht="15.75" customHeight="1" x14ac:dyDescent="0.2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</row>
    <row r="188" spans="1:27" ht="15.75" customHeight="1" x14ac:dyDescent="0.2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</row>
    <row r="189" spans="1:27" ht="15.75" customHeight="1" x14ac:dyDescent="0.2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</row>
    <row r="190" spans="1:27" ht="15.75" customHeight="1" x14ac:dyDescent="0.2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</row>
    <row r="191" spans="1:27" ht="15.75" customHeight="1" x14ac:dyDescent="0.2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</row>
    <row r="192" spans="1:27" ht="15.75" customHeight="1" x14ac:dyDescent="0.2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</row>
    <row r="193" spans="1:27" ht="15.75" customHeight="1" x14ac:dyDescent="0.2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</row>
    <row r="194" spans="1:27" ht="15.75" customHeight="1" x14ac:dyDescent="0.2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</row>
    <row r="195" spans="1:27" ht="15.75" customHeight="1" x14ac:dyDescent="0.2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</row>
    <row r="196" spans="1:27" ht="15.75" customHeight="1" x14ac:dyDescent="0.2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</row>
    <row r="197" spans="1:27" ht="15.75" customHeight="1" x14ac:dyDescent="0.2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</row>
    <row r="198" spans="1:27" ht="15.75" customHeight="1" x14ac:dyDescent="0.2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</row>
    <row r="199" spans="1:27" ht="15.75" customHeight="1" x14ac:dyDescent="0.2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</row>
    <row r="200" spans="1:27" ht="15.75" customHeight="1" x14ac:dyDescent="0.2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</row>
    <row r="201" spans="1:27" ht="15.75" customHeight="1" x14ac:dyDescent="0.2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</row>
    <row r="202" spans="1:27" ht="15.75" customHeight="1" x14ac:dyDescent="0.2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</row>
    <row r="203" spans="1:27" ht="15.75" customHeight="1" x14ac:dyDescent="0.2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</row>
    <row r="204" spans="1:27" ht="15.75" customHeight="1" x14ac:dyDescent="0.2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</row>
    <row r="205" spans="1:27" ht="15.75" customHeight="1" x14ac:dyDescent="0.2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</row>
    <row r="206" spans="1:27" ht="15.75" customHeight="1" x14ac:dyDescent="0.2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</row>
    <row r="207" spans="1:27" ht="15.75" customHeight="1" x14ac:dyDescent="0.2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</row>
    <row r="208" spans="1:27" ht="15.75" customHeight="1" x14ac:dyDescent="0.2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</row>
    <row r="209" spans="1:27" ht="15.75" customHeight="1" x14ac:dyDescent="0.2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</row>
    <row r="210" spans="1:27" ht="15.75" customHeight="1" x14ac:dyDescent="0.2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</row>
    <row r="211" spans="1:27" ht="15.75" customHeight="1" x14ac:dyDescent="0.2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</row>
    <row r="212" spans="1:27" ht="15.75" customHeight="1" x14ac:dyDescent="0.2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</row>
    <row r="213" spans="1:27" ht="15.75" customHeight="1" x14ac:dyDescent="0.2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</row>
    <row r="214" spans="1:27" ht="15.75" customHeight="1" x14ac:dyDescent="0.2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</row>
    <row r="215" spans="1:27" ht="15.75" customHeight="1" x14ac:dyDescent="0.2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</row>
    <row r="216" spans="1:27" ht="15.75" customHeight="1" x14ac:dyDescent="0.2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</row>
    <row r="217" spans="1:27" ht="15.75" customHeight="1" x14ac:dyDescent="0.2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</row>
    <row r="218" spans="1:27" ht="15.75" customHeight="1" x14ac:dyDescent="0.2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</row>
    <row r="219" spans="1:27" ht="15.75" customHeight="1" x14ac:dyDescent="0.2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</row>
    <row r="220" spans="1:27" ht="15.75" customHeight="1" x14ac:dyDescent="0.2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</row>
    <row r="221" spans="1:27" ht="15.75" customHeight="1" x14ac:dyDescent="0.2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</row>
    <row r="222" spans="1:27" ht="15.75" customHeight="1" x14ac:dyDescent="0.2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</row>
    <row r="223" spans="1:27" ht="15.75" customHeight="1" x14ac:dyDescent="0.2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</row>
    <row r="224" spans="1:27" ht="15.75" customHeight="1" x14ac:dyDescent="0.2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</row>
    <row r="225" spans="1:27" ht="15.75" customHeight="1" x14ac:dyDescent="0.2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</row>
    <row r="226" spans="1:27" ht="15.75" customHeight="1" x14ac:dyDescent="0.2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</row>
    <row r="227" spans="1:27" ht="15.75" customHeight="1" x14ac:dyDescent="0.2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</row>
    <row r="228" spans="1:27" ht="15.75" customHeight="1" x14ac:dyDescent="0.2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</row>
    <row r="229" spans="1:27" ht="15.75" customHeight="1" x14ac:dyDescent="0.2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</row>
    <row r="230" spans="1:27" ht="15.75" customHeight="1" x14ac:dyDescent="0.2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</row>
    <row r="231" spans="1:27" ht="15.75" customHeight="1" x14ac:dyDescent="0.2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</row>
    <row r="232" spans="1:27" ht="15.75" customHeight="1" x14ac:dyDescent="0.2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</row>
    <row r="233" spans="1:27" ht="15.75" customHeight="1" x14ac:dyDescent="0.2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</row>
    <row r="234" spans="1:27" ht="15.75" customHeight="1" x14ac:dyDescent="0.2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</row>
    <row r="235" spans="1:27" ht="15.75" customHeight="1" x14ac:dyDescent="0.2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</row>
    <row r="236" spans="1:27" ht="15.75" customHeight="1" x14ac:dyDescent="0.2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</row>
    <row r="237" spans="1:27" ht="15.75" customHeight="1" x14ac:dyDescent="0.2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</row>
    <row r="238" spans="1:27" ht="15.75" customHeight="1" x14ac:dyDescent="0.2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</row>
    <row r="239" spans="1:27" ht="15.75" customHeight="1" x14ac:dyDescent="0.2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</row>
    <row r="240" spans="1:27" ht="15.75" customHeight="1" x14ac:dyDescent="0.2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</row>
    <row r="241" spans="1:27" ht="15.75" customHeight="1" x14ac:dyDescent="0.2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</row>
    <row r="242" spans="1:27" ht="15.75" customHeight="1" x14ac:dyDescent="0.2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</row>
    <row r="243" spans="1:27" ht="15.75" customHeight="1" x14ac:dyDescent="0.2"/>
    <row r="244" spans="1:27" ht="15.75" customHeight="1" x14ac:dyDescent="0.2"/>
    <row r="245" spans="1:27" ht="15.75" customHeight="1" x14ac:dyDescent="0.2"/>
    <row r="246" spans="1:27" ht="15.75" customHeight="1" x14ac:dyDescent="0.2"/>
    <row r="247" spans="1:27" ht="15.75" customHeight="1" x14ac:dyDescent="0.2"/>
    <row r="248" spans="1:27" ht="15.75" customHeight="1" x14ac:dyDescent="0.2"/>
    <row r="249" spans="1:27" ht="15.75" customHeight="1" x14ac:dyDescent="0.2"/>
    <row r="250" spans="1:27" ht="15.75" customHeight="1" x14ac:dyDescent="0.2"/>
    <row r="251" spans="1:27" ht="15.75" customHeight="1" x14ac:dyDescent="0.2"/>
    <row r="252" spans="1:27" ht="15.75" customHeight="1" x14ac:dyDescent="0.2"/>
    <row r="253" spans="1:27" ht="15.75" customHeight="1" x14ac:dyDescent="0.2"/>
    <row r="254" spans="1:27" ht="15.75" customHeight="1" x14ac:dyDescent="0.2"/>
    <row r="255" spans="1:27" ht="15.75" customHeight="1" x14ac:dyDescent="0.2"/>
    <row r="256" spans="1:27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sheetProtection algorithmName="SHA-512" hashValue="eKVq93c/fVQFn1RHdh/3lc6IGYWI/Pqlja4/DOyoY74erXaVcYlZ/A4yygvLqFcm451dC7l2wGtl8JeF6CC1DA==" saltValue="biEXc1EedME3ouMkbNbgP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</dc:creator>
  <cp:lastModifiedBy>Cesar Vasquez Bustos</cp:lastModifiedBy>
  <dcterms:created xsi:type="dcterms:W3CDTF">2024-05-08T12:23:55Z</dcterms:created>
  <dcterms:modified xsi:type="dcterms:W3CDTF">2024-08-26T20:44:25Z</dcterms:modified>
</cp:coreProperties>
</file>